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9200" windowHeight="8130"/>
  </bookViews>
  <sheets>
    <sheet name="チェックリストV01" sheetId="6" r:id="rId1"/>
    <sheet name="Sheet1" sheetId="7" r:id="rId2"/>
  </sheets>
  <definedNames>
    <definedName name="_xlnm._FilterDatabase" localSheetId="0" hidden="1">チェックリストV01!$I$5:$L$28</definedName>
    <definedName name="_xlnm.Print_Area" localSheetId="0">チェックリストV01!$A$1:$H$56</definedName>
  </definedNames>
  <calcPr calcId="145621"/>
</workbook>
</file>

<file path=xl/calcChain.xml><?xml version="1.0" encoding="utf-8"?>
<calcChain xmlns="http://schemas.openxmlformats.org/spreadsheetml/2006/main">
  <c r="N26" i="6" l="1"/>
  <c r="O26" i="6"/>
  <c r="P26" i="6"/>
  <c r="Q26" i="6"/>
  <c r="L24" i="6"/>
  <c r="L23" i="6"/>
  <c r="L22" i="6"/>
  <c r="L21" i="6"/>
  <c r="L20" i="6"/>
  <c r="G20" i="6"/>
  <c r="L19" i="6"/>
  <c r="L18" i="6"/>
  <c r="L17" i="6"/>
  <c r="L16" i="6"/>
  <c r="L15" i="6"/>
  <c r="G15" i="6"/>
  <c r="L14" i="6"/>
  <c r="L13" i="6"/>
  <c r="L12" i="6"/>
  <c r="L11" i="6"/>
  <c r="L10" i="6"/>
  <c r="G10" i="6"/>
  <c r="L9" i="6"/>
  <c r="L8" i="6"/>
  <c r="L7" i="6"/>
  <c r="L6" i="6"/>
  <c r="L5" i="6"/>
  <c r="G5" i="6"/>
  <c r="G25" i="6" l="1"/>
  <c r="J14" i="6"/>
  <c r="J7" i="6"/>
  <c r="J12" i="6"/>
  <c r="J6" i="6"/>
  <c r="J8" i="6"/>
  <c r="J11" i="6"/>
  <c r="J13" i="6"/>
  <c r="J5" i="6"/>
  <c r="L25" i="6"/>
  <c r="L28" i="6" s="1"/>
  <c r="F45" i="6" s="1"/>
</calcChain>
</file>

<file path=xl/sharedStrings.xml><?xml version="1.0" encoding="utf-8"?>
<sst xmlns="http://schemas.openxmlformats.org/spreadsheetml/2006/main" count="60" uniqueCount="59">
  <si>
    <t>快適さ</t>
    <rPh sb="0" eb="2">
      <t>カイテキ</t>
    </rPh>
    <phoneticPr fontId="1"/>
  </si>
  <si>
    <t>コミュニケーション</t>
    <phoneticPr fontId="1"/>
  </si>
  <si>
    <t>働きやすさ</t>
    <rPh sb="0" eb="1">
      <t>ハタラ</t>
    </rPh>
    <phoneticPr fontId="1"/>
  </si>
  <si>
    <t>リフレッシュ</t>
    <phoneticPr fontId="1"/>
  </si>
  <si>
    <t>作業性</t>
    <rPh sb="0" eb="3">
      <t>サギョウセイ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</si>
  <si>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</si>
  <si>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</si>
  <si>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</si>
  <si>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</si>
  <si>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環境</t>
    <rPh sb="0" eb="2">
      <t>カンキョウ</t>
    </rPh>
    <phoneticPr fontId="1"/>
  </si>
  <si>
    <t>機能</t>
    <rPh sb="0" eb="2">
      <t>キノウ</t>
    </rPh>
    <phoneticPr fontId="1"/>
  </si>
  <si>
    <t>コメント</t>
    <phoneticPr fontId="1"/>
  </si>
  <si>
    <t>評価</t>
    <rPh sb="0" eb="2">
      <t>ヒョウカ</t>
    </rPh>
    <phoneticPr fontId="1"/>
  </si>
  <si>
    <t>得点</t>
    <rPh sb="0" eb="2">
      <t>トクテン</t>
    </rPh>
    <phoneticPr fontId="1"/>
  </si>
  <si>
    <t>チェック項目</t>
    <rPh sb="4" eb="6">
      <t>コウモク</t>
    </rPh>
    <phoneticPr fontId="1"/>
  </si>
  <si>
    <t>チェック欄</t>
    <rPh sb="4" eb="5">
      <t>ラン</t>
    </rPh>
    <phoneticPr fontId="1"/>
  </si>
  <si>
    <t>合計</t>
    <rPh sb="0" eb="2">
      <t>ゴウケイ</t>
    </rPh>
    <phoneticPr fontId="1"/>
  </si>
  <si>
    <t>従業員が快適に働くことができる、厨房環境になっています。</t>
    <rPh sb="0" eb="3">
      <t>ジュウギョウイン</t>
    </rPh>
    <rPh sb="4" eb="6">
      <t>カイテキ</t>
    </rPh>
    <rPh sb="7" eb="8">
      <t>ハタラ</t>
    </rPh>
    <rPh sb="16" eb="18">
      <t>チュウボウ</t>
    </rPh>
    <rPh sb="18" eb="20">
      <t>カンキョウ</t>
    </rPh>
    <phoneticPr fontId="1"/>
  </si>
  <si>
    <t>従業員が大きなストレスを感じ、作業効率も低下している可能性があります。</t>
    <rPh sb="0" eb="3">
      <t>ジュウギョウイン</t>
    </rPh>
    <rPh sb="4" eb="5">
      <t>オオ</t>
    </rPh>
    <rPh sb="12" eb="13">
      <t>カン</t>
    </rPh>
    <rPh sb="15" eb="17">
      <t>サギョウ</t>
    </rPh>
    <rPh sb="17" eb="19">
      <t>コウリツ</t>
    </rPh>
    <rPh sb="20" eb="22">
      <t>テイカ</t>
    </rPh>
    <rPh sb="26" eb="29">
      <t>カノウセイ</t>
    </rPh>
    <phoneticPr fontId="1"/>
  </si>
  <si>
    <t>働きやすい厨房環境まで、あと一歩です。該当しなかったチェック項目を見直し、課題を解決することによって、従業員満足度の向上につなげてください。</t>
    <rPh sb="0" eb="1">
      <t>ハタラ</t>
    </rPh>
    <rPh sb="5" eb="7">
      <t>チュウボウ</t>
    </rPh>
    <rPh sb="7" eb="9">
      <t>カンキョウ</t>
    </rPh>
    <rPh sb="14" eb="16">
      <t>イッポ</t>
    </rPh>
    <rPh sb="19" eb="21">
      <t>ガイトウ</t>
    </rPh>
    <rPh sb="30" eb="32">
      <t>コウモク</t>
    </rPh>
    <rPh sb="33" eb="35">
      <t>ミナオ</t>
    </rPh>
    <rPh sb="37" eb="39">
      <t>カダイ</t>
    </rPh>
    <rPh sb="40" eb="42">
      <t>カイケツ</t>
    </rPh>
    <rPh sb="51" eb="54">
      <t>ジュウギョウイン</t>
    </rPh>
    <rPh sb="54" eb="57">
      <t>マンゾクド</t>
    </rPh>
    <rPh sb="58" eb="60">
      <t>コウジョウ</t>
    </rPh>
    <phoneticPr fontId="1"/>
  </si>
  <si>
    <t>従業員が稀にストレスを感じている可能性があります。該当しなかったチェック項目について対策を講じて、従業員満足度の向上につなげてください。</t>
    <rPh sb="0" eb="3">
      <t>ジュウギョウイン</t>
    </rPh>
    <rPh sb="4" eb="5">
      <t>マレ</t>
    </rPh>
    <rPh sb="11" eb="12">
      <t>カン</t>
    </rPh>
    <rPh sb="16" eb="19">
      <t>カノウセイ</t>
    </rPh>
    <rPh sb="25" eb="27">
      <t>ガイトウ</t>
    </rPh>
    <rPh sb="36" eb="38">
      <t>コウモク</t>
    </rPh>
    <rPh sb="42" eb="44">
      <t>タイサク</t>
    </rPh>
    <rPh sb="45" eb="46">
      <t>コウ</t>
    </rPh>
    <rPh sb="49" eb="52">
      <t>ジュウギョウイン</t>
    </rPh>
    <rPh sb="52" eb="55">
      <t>マンゾクド</t>
    </rPh>
    <rPh sb="56" eb="58">
      <t>コウジョウ</t>
    </rPh>
    <phoneticPr fontId="1"/>
  </si>
  <si>
    <t>仕事の量や難易度は適正だと感じている</t>
    <phoneticPr fontId="1"/>
  </si>
  <si>
    <t>手洗いを面倒だと感じることはない</t>
    <phoneticPr fontId="1"/>
  </si>
  <si>
    <t>厨房で空調の風を不快に感じることはない</t>
    <phoneticPr fontId="1"/>
  </si>
  <si>
    <t>厨房作業面の明るさに不満を感じることはない</t>
    <phoneticPr fontId="1"/>
  </si>
  <si>
    <t>体調不良や家事都合で休みをとることができる</t>
    <phoneticPr fontId="1"/>
  </si>
  <si>
    <t>働きやすいルールが整えられている</t>
    <phoneticPr fontId="1"/>
  </si>
  <si>
    <t>キャリアアップの仕組みが整えられている</t>
    <phoneticPr fontId="1"/>
  </si>
  <si>
    <t>清掃の手順や頻度に基準があり、浸透している</t>
    <phoneticPr fontId="1"/>
  </si>
  <si>
    <t>トイレを快適に利用することができている</t>
    <phoneticPr fontId="1"/>
  </si>
  <si>
    <t>食材の管理にストレスを感じない</t>
    <phoneticPr fontId="1"/>
  </si>
  <si>
    <t>感染症対策は十分に行われている</t>
    <phoneticPr fontId="1"/>
  </si>
  <si>
    <t>作業スペースや収納は十分確保されていると感じる</t>
    <phoneticPr fontId="1"/>
  </si>
  <si>
    <t>作業効率がよい機器配置や動線だと感じている</t>
    <phoneticPr fontId="1"/>
  </si>
  <si>
    <t>仕事中にリフレッシュできる場所がある</t>
    <phoneticPr fontId="1"/>
  </si>
  <si>
    <t>床は疲れにくく滑らない仕上げである</t>
    <phoneticPr fontId="1"/>
  </si>
  <si>
    <t>厨房内の暑さ、寒さで不快に感じることはない</t>
    <phoneticPr fontId="1"/>
  </si>
  <si>
    <t>厨房内の音で意思疎通が妨げられると感じることはない</t>
    <phoneticPr fontId="1"/>
  </si>
  <si>
    <t>コミュニケーションで人間関係に不満を感じることはない</t>
    <phoneticPr fontId="1"/>
  </si>
  <si>
    <t>厨房機器は快適に使用できて、ヒヤリとすることもない</t>
    <phoneticPr fontId="1"/>
  </si>
  <si>
    <t>厨房内で不快な臭いや油汚れを感じることはない</t>
    <rPh sb="10" eb="11">
      <t>アブラ</t>
    </rPh>
    <rPh sb="11" eb="12">
      <t>ヨゴ</t>
    </rPh>
    <phoneticPr fontId="1"/>
  </si>
  <si>
    <t>厨房</t>
    <phoneticPr fontId="1"/>
  </si>
  <si>
    <t>設備</t>
    <phoneticPr fontId="1"/>
  </si>
  <si>
    <t>運営</t>
    <phoneticPr fontId="1"/>
  </si>
  <si>
    <t>衛生</t>
    <rPh sb="0" eb="2">
      <t>エイセイ</t>
    </rPh>
    <phoneticPr fontId="1"/>
  </si>
  <si>
    <t>総合評価の見方</t>
    <rPh sb="0" eb="4">
      <t>ソウゴウヒョウカ</t>
    </rPh>
    <phoneticPr fontId="1"/>
  </si>
  <si>
    <t>総合評価</t>
    <rPh sb="0" eb="2">
      <t>ソウゴウ</t>
    </rPh>
    <rPh sb="2" eb="4">
      <t>ヒョウカ</t>
    </rPh>
    <phoneticPr fontId="1"/>
  </si>
  <si>
    <t>快適性</t>
    <rPh sb="0" eb="2">
      <t>カイテキ</t>
    </rPh>
    <rPh sb="2" eb="3">
      <t>セイ</t>
    </rPh>
    <phoneticPr fontId="1"/>
  </si>
  <si>
    <t>コミュニケーション</t>
    <phoneticPr fontId="1"/>
  </si>
  <si>
    <t>リフレッシュ</t>
    <phoneticPr fontId="1"/>
  </si>
  <si>
    <t>厨房</t>
    <phoneticPr fontId="1"/>
  </si>
  <si>
    <t>設備</t>
    <phoneticPr fontId="1"/>
  </si>
  <si>
    <t>運営</t>
    <phoneticPr fontId="1"/>
  </si>
  <si>
    <t>衛生</t>
    <phoneticPr fontId="1"/>
  </si>
  <si>
    <t>85～100点</t>
    <rPh sb="6" eb="7">
      <t>テン</t>
    </rPh>
    <phoneticPr fontId="1"/>
  </si>
  <si>
    <t>0～40点</t>
    <rPh sb="4" eb="5">
      <t>テン</t>
    </rPh>
    <phoneticPr fontId="1"/>
  </si>
  <si>
    <t>45～60点</t>
    <rPh sb="5" eb="6">
      <t>テン</t>
    </rPh>
    <phoneticPr fontId="1"/>
  </si>
  <si>
    <t>65～80点</t>
    <rPh sb="5" eb="6">
      <t>テン</t>
    </rPh>
    <phoneticPr fontId="1"/>
  </si>
  <si>
    <t>■『厨房ESチェックリスト』ダウンロード版</t>
    <rPh sb="2" eb="4">
      <t>チュウボウ</t>
    </rPh>
    <rPh sb="20" eb="2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</si>
</sst>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4"/>
      <name val="游ゴシック"/>
      <family val="2"/>
      <charset val="128"/>
      <scheme val="minor"/>
    </font>
    <font>
      <b/>
      <sz val="16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6"/>
      <color rgb="FFFFFFFF"/>
      <name val="Meiryo UI"/>
      <family val="3"/>
      <charset val="128"/>
    </font>
    <font>
      <sz val="18"/>
      <color theme="1"/>
      <name val="Meiryo UI"/>
      <family val="3"/>
      <charset val="128"/>
    </font>
    <font>
      <sz val="36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24"/>
      <color theme="1"/>
      <name val="Meiryo UI"/>
      <family val="3"/>
      <charset val="128"/>
    </font>
    <font>
      <sz val="48"/>
      <color theme="1"/>
      <name val="Meiryo UI"/>
      <family val="3"/>
      <charset val="128"/>
    </font>
    <font>
      <b/>
      <sz val="28"/>
      <color theme="0"/>
      <name val="Meiryo UI"/>
      <family val="3"/>
      <charset val="128"/>
    </font>
    <font>
      <sz val="16"/>
      <name val="Meiryo UI"/>
      <family val="3"/>
      <charset val="128"/>
    </font>
    <font>
      <sz val="28"/>
      <color rgb="FF000000"/>
      <name val="Meiryo UI"/>
      <family val="3"/>
      <charset val="128"/>
    </font>
    <font>
      <sz val="28"/>
      <name val="Meiryo UI"/>
      <family val="3"/>
      <charset val="128"/>
    </font>
    <font>
      <b/>
      <sz val="22"/>
      <color rgb="FFFFFFFF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5D3E7"/>
        <bgColor indexed="64"/>
      </patternFill>
    </fill>
  </fills>
  <borders count="48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 readingOrder="1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 readingOrder="1"/>
    </xf>
    <xf numFmtId="0" fontId="8" fillId="19" borderId="18" xfId="0" applyFont="1" applyFill="1" applyBorder="1" applyAlignment="1">
      <alignment vertical="center" textRotation="255"/>
    </xf>
    <xf numFmtId="0" fontId="19" fillId="8" borderId="2" xfId="0" applyFont="1" applyFill="1" applyBorder="1" applyAlignment="1">
      <alignment horizontal="center" vertical="center" wrapText="1" readingOrder="1"/>
    </xf>
    <xf numFmtId="0" fontId="19" fillId="7" borderId="2" xfId="0" applyFont="1" applyFill="1" applyBorder="1" applyAlignment="1">
      <alignment horizontal="center" vertical="center" wrapText="1" readingOrder="1"/>
    </xf>
    <xf numFmtId="0" fontId="19" fillId="17" borderId="2" xfId="0" applyFont="1" applyFill="1" applyBorder="1" applyAlignment="1">
      <alignment horizontal="center" vertical="center" wrapText="1" readingOrder="1"/>
    </xf>
    <xf numFmtId="0" fontId="14" fillId="0" borderId="23" xfId="0" applyFont="1" applyFill="1" applyBorder="1" applyAlignment="1">
      <alignment vertical="center" wrapText="1" readingOrder="1"/>
    </xf>
    <xf numFmtId="0" fontId="20" fillId="0" borderId="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12" borderId="25" xfId="0" applyFont="1" applyFill="1" applyBorder="1" applyAlignment="1">
      <alignment horizontal="left" vertical="center" wrapText="1" readingOrder="1"/>
    </xf>
    <xf numFmtId="0" fontId="19" fillId="12" borderId="26" xfId="0" applyFont="1" applyFill="1" applyBorder="1" applyAlignment="1">
      <alignment horizontal="left" vertical="center" wrapText="1" readingOrder="1"/>
    </xf>
    <xf numFmtId="0" fontId="19" fillId="12" borderId="28" xfId="0" applyFont="1" applyFill="1" applyBorder="1" applyAlignment="1">
      <alignment horizontal="left" vertical="center" wrapText="1" readingOrder="1"/>
    </xf>
    <xf numFmtId="0" fontId="23" fillId="12" borderId="37" xfId="0" applyFont="1" applyFill="1" applyBorder="1" applyAlignment="1">
      <alignment horizontal="center" vertical="center" textRotation="255" wrapText="1" readingOrder="1"/>
    </xf>
    <xf numFmtId="0" fontId="23" fillId="12" borderId="38" xfId="0" applyFont="1" applyFill="1" applyBorder="1" applyAlignment="1">
      <alignment horizontal="center" vertical="center" textRotation="255" wrapText="1" readingOrder="1"/>
    </xf>
    <xf numFmtId="0" fontId="23" fillId="12" borderId="39" xfId="0" applyFont="1" applyFill="1" applyBorder="1" applyAlignment="1">
      <alignment horizontal="center" vertical="center" textRotation="255" wrapText="1" readingOrder="1"/>
    </xf>
    <xf numFmtId="0" fontId="25" fillId="5" borderId="16" xfId="0" applyFont="1" applyFill="1" applyBorder="1" applyAlignment="1">
      <alignment horizontal="center" vertical="center"/>
    </xf>
    <xf numFmtId="0" fontId="23" fillId="18" borderId="37" xfId="0" applyFont="1" applyFill="1" applyBorder="1" applyAlignment="1">
      <alignment horizontal="center" vertical="center" textRotation="255" wrapText="1" readingOrder="1"/>
    </xf>
    <xf numFmtId="0" fontId="19" fillId="18" borderId="25" xfId="0" applyFont="1" applyFill="1" applyBorder="1" applyAlignment="1">
      <alignment horizontal="left" vertical="center" wrapText="1" readingOrder="1"/>
    </xf>
    <xf numFmtId="0" fontId="23" fillId="18" borderId="38" xfId="0" applyFont="1" applyFill="1" applyBorder="1" applyAlignment="1">
      <alignment horizontal="center" vertical="center" textRotation="255" wrapText="1" readingOrder="1"/>
    </xf>
    <xf numFmtId="0" fontId="19" fillId="18" borderId="26" xfId="0" applyFont="1" applyFill="1" applyBorder="1" applyAlignment="1">
      <alignment horizontal="left" vertical="center" wrapText="1" readingOrder="1"/>
    </xf>
    <xf numFmtId="0" fontId="19" fillId="18" borderId="39" xfId="0" applyFont="1" applyFill="1" applyBorder="1" applyAlignment="1">
      <alignment horizontal="center" vertical="center" wrapText="1" readingOrder="1"/>
    </xf>
    <xf numFmtId="0" fontId="19" fillId="18" borderId="28" xfId="0" applyFont="1" applyFill="1" applyBorder="1" applyAlignment="1">
      <alignment horizontal="left" vertical="center" wrapText="1" readingOrder="1"/>
    </xf>
    <xf numFmtId="0" fontId="19" fillId="13" borderId="39" xfId="0" applyFont="1" applyFill="1" applyBorder="1" applyAlignment="1">
      <alignment horizontal="center" vertical="center" wrapText="1" readingOrder="1"/>
    </xf>
    <xf numFmtId="0" fontId="19" fillId="13" borderId="37" xfId="0" applyFont="1" applyFill="1" applyBorder="1" applyAlignment="1">
      <alignment horizontal="center" vertical="center" wrapText="1" readingOrder="1"/>
    </xf>
    <xf numFmtId="0" fontId="19" fillId="13" borderId="25" xfId="0" applyFont="1" applyFill="1" applyBorder="1" applyAlignment="1">
      <alignment horizontal="left" vertical="center" wrapText="1" readingOrder="1"/>
    </xf>
    <xf numFmtId="0" fontId="19" fillId="13" borderId="38" xfId="0" applyFont="1" applyFill="1" applyBorder="1" applyAlignment="1">
      <alignment horizontal="center" vertical="center" wrapText="1" readingOrder="1"/>
    </xf>
    <xf numFmtId="0" fontId="19" fillId="13" borderId="26" xfId="0" applyFont="1" applyFill="1" applyBorder="1" applyAlignment="1">
      <alignment horizontal="left" vertical="center" wrapText="1" readingOrder="1"/>
    </xf>
    <xf numFmtId="0" fontId="19" fillId="13" borderId="28" xfId="0" applyFont="1" applyFill="1" applyBorder="1" applyAlignment="1">
      <alignment horizontal="left" vertical="center" wrapText="1" readingOrder="1"/>
    </xf>
    <xf numFmtId="0" fontId="19" fillId="20" borderId="25" xfId="0" applyFont="1" applyFill="1" applyBorder="1" applyAlignment="1">
      <alignment horizontal="left" vertical="center" wrapText="1" readingOrder="1"/>
    </xf>
    <xf numFmtId="0" fontId="19" fillId="20" borderId="26" xfId="0" applyFont="1" applyFill="1" applyBorder="1" applyAlignment="1">
      <alignment horizontal="left" vertical="center" wrapText="1" readingOrder="1"/>
    </xf>
    <xf numFmtId="0" fontId="19" fillId="20" borderId="28" xfId="0" applyFont="1" applyFill="1" applyBorder="1" applyAlignment="1">
      <alignment horizontal="left" vertical="center" wrapText="1" readingOrder="1"/>
    </xf>
    <xf numFmtId="0" fontId="19" fillId="20" borderId="37" xfId="0" applyFont="1" applyFill="1" applyBorder="1" applyAlignment="1">
      <alignment horizontal="center" vertical="center" wrapText="1" readingOrder="1"/>
    </xf>
    <xf numFmtId="0" fontId="19" fillId="20" borderId="38" xfId="0" applyFont="1" applyFill="1" applyBorder="1" applyAlignment="1">
      <alignment horizontal="center" vertical="center" wrapText="1" readingOrder="1"/>
    </xf>
    <xf numFmtId="0" fontId="19" fillId="20" borderId="39" xfId="0" applyFont="1" applyFill="1" applyBorder="1" applyAlignment="1">
      <alignment horizontal="center" vertical="center" wrapText="1" readingOrder="1"/>
    </xf>
    <xf numFmtId="0" fontId="15" fillId="0" borderId="35" xfId="0" applyFont="1" applyBorder="1" applyAlignment="1">
      <alignment horizontal="center" vertical="center"/>
    </xf>
    <xf numFmtId="0" fontId="26" fillId="16" borderId="3" xfId="0" applyFont="1" applyFill="1" applyBorder="1" applyAlignment="1">
      <alignment horizontal="center" vertical="center" wrapText="1" readingOrder="1"/>
    </xf>
    <xf numFmtId="0" fontId="26" fillId="16" borderId="17" xfId="0" applyFont="1" applyFill="1" applyBorder="1" applyAlignment="1">
      <alignment horizontal="center" vertical="center" wrapText="1" readingOrder="1"/>
    </xf>
    <xf numFmtId="0" fontId="19" fillId="21" borderId="2" xfId="0" applyFont="1" applyFill="1" applyBorder="1" applyAlignment="1">
      <alignment horizontal="center" vertical="center" wrapText="1" readingOrder="1"/>
    </xf>
    <xf numFmtId="0" fontId="19" fillId="21" borderId="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8" fillId="5" borderId="2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22" fillId="19" borderId="8" xfId="0" applyFont="1" applyFill="1" applyBorder="1" applyAlignment="1">
      <alignment vertical="center" textRotation="255" wrapText="1"/>
    </xf>
    <xf numFmtId="0" fontId="22" fillId="19" borderId="18" xfId="0" applyFont="1" applyFill="1" applyBorder="1" applyAlignment="1">
      <alignment vertical="center" textRotation="255" wrapText="1"/>
    </xf>
    <xf numFmtId="0" fontId="22" fillId="9" borderId="40" xfId="0" applyFont="1" applyFill="1" applyBorder="1" applyAlignment="1">
      <alignment horizontal="center" vertical="center" textRotation="255" wrapText="1" readingOrder="1"/>
    </xf>
    <xf numFmtId="0" fontId="22" fillId="9" borderId="41" xfId="0" applyFont="1" applyFill="1" applyBorder="1" applyAlignment="1">
      <alignment horizontal="center" vertical="center" textRotation="255" wrapText="1" readingOrder="1"/>
    </xf>
    <xf numFmtId="0" fontId="22" fillId="9" borderId="42" xfId="0" applyFont="1" applyFill="1" applyBorder="1" applyAlignment="1">
      <alignment horizontal="center" vertical="center" textRotation="255" wrapText="1" readingOrder="1"/>
    </xf>
    <xf numFmtId="0" fontId="24" fillId="15" borderId="17" xfId="0" applyFont="1" applyFill="1" applyBorder="1" applyAlignment="1">
      <alignment horizontal="center" vertical="center" wrapText="1" readingOrder="1"/>
    </xf>
    <xf numFmtId="0" fontId="24" fillId="15" borderId="7" xfId="0" applyFont="1" applyFill="1" applyBorder="1" applyAlignment="1">
      <alignment horizontal="center" vertical="center" wrapText="1" readingOrder="1"/>
    </xf>
    <xf numFmtId="0" fontId="24" fillId="15" borderId="20" xfId="0" applyFont="1" applyFill="1" applyBorder="1" applyAlignment="1">
      <alignment horizontal="center" vertical="center" wrapText="1" readingOrder="1"/>
    </xf>
    <xf numFmtId="0" fontId="22" fillId="14" borderId="2" xfId="0" applyFont="1" applyFill="1" applyBorder="1" applyAlignment="1">
      <alignment horizontal="center" vertical="center" textRotation="255" wrapText="1" readingOrder="1"/>
    </xf>
    <xf numFmtId="0" fontId="22" fillId="10" borderId="2" xfId="0" applyFont="1" applyFill="1" applyBorder="1" applyAlignment="1">
      <alignment horizontal="center" vertical="center" textRotation="255" wrapText="1" readingOrder="1"/>
    </xf>
    <xf numFmtId="0" fontId="22" fillId="11" borderId="43" xfId="0" applyFont="1" applyFill="1" applyBorder="1" applyAlignment="1">
      <alignment horizontal="center" vertical="center" textRotation="255" wrapText="1" readingOrder="1"/>
    </xf>
    <xf numFmtId="0" fontId="22" fillId="11" borderId="41" xfId="0" applyFont="1" applyFill="1" applyBorder="1" applyAlignment="1">
      <alignment horizontal="center" vertical="center" textRotation="255" wrapText="1" readingOrder="1"/>
    </xf>
    <xf numFmtId="0" fontId="22" fillId="11" borderId="44" xfId="0" applyFont="1" applyFill="1" applyBorder="1" applyAlignment="1">
      <alignment horizontal="center" vertical="center" textRotation="255" wrapText="1" readingOrder="1"/>
    </xf>
    <xf numFmtId="0" fontId="26" fillId="16" borderId="21" xfId="0" applyFont="1" applyFill="1" applyBorder="1" applyAlignment="1">
      <alignment horizontal="center" vertical="center" wrapText="1" readingOrder="1"/>
    </xf>
    <xf numFmtId="0" fontId="26" fillId="16" borderId="16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5D3E7"/>
      <color rgb="FFDBD8E2"/>
      <color rgb="FFCC99FF"/>
      <color rgb="FF9999FF"/>
      <color rgb="FFFFCCCC"/>
      <color rgb="FF9966FF"/>
      <color rgb="FFFFCC66"/>
      <color rgb="FF385B94"/>
      <color rgb="FFB6D5E4"/>
      <color rgb="FF23FB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259486866380851"/>
          <c:y val="0.27957851473922901"/>
          <c:w val="0.47909512826809825"/>
          <c:h val="0.62151986216454891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チェックリストV01!$I$5:$I$8</c:f>
            </c:multiLvlStrRef>
          </c:cat>
          <c:val>
            <c:numRef>
              <c:f>チェックリストV01!$J$5:$J$8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76-4BBD-AC67-29086B8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01632"/>
        <c:axId val="94856320"/>
      </c:radarChart>
      <c:catAx>
        <c:axId val="629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856320"/>
        <c:crosses val="autoZero"/>
        <c:auto val="1"/>
        <c:lblAlgn val="ctr"/>
        <c:lblOffset val="100"/>
        <c:noMultiLvlLbl val="0"/>
      </c:catAx>
      <c:valAx>
        <c:axId val="9485632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9016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80964851059849"/>
          <c:y val="0.29851752042469842"/>
          <c:w val="0.45080488361137766"/>
          <c:h val="0.5709421841342450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チェックリストV01!$I$11:$I$14</c:f>
            </c:multiLvlStrRef>
          </c:cat>
          <c:val>
            <c:numRef>
              <c:f>チェックリストV01!$J$11:$J$14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76-4BBD-AC67-29086B8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27040"/>
        <c:axId val="97128832"/>
      </c:radarChart>
      <c:catAx>
        <c:axId val="971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128832"/>
        <c:crosses val="autoZero"/>
        <c:auto val="1"/>
        <c:lblAlgn val="ctr"/>
        <c:lblOffset val="100"/>
        <c:noMultiLvlLbl val="0"/>
      </c:catAx>
      <c:valAx>
        <c:axId val="9712883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127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CheckBox" fmlaLink="K5" lockText="1" noThreeD="1"/>
</file>

<file path=xl/ctrlProps/ctrlProp10.xml><?xml version="1.0" encoding="utf-8"?>
<formControlPr xmlns="http://schemas.microsoft.com/office/spreadsheetml/2009/9/main" objectType="CheckBox" fmlaLink="K16" lockText="1" noThreeD="1"/>
</file>

<file path=xl/ctrlProps/ctrlProp11.xml><?xml version="1.0" encoding="utf-8"?>
<formControlPr xmlns="http://schemas.microsoft.com/office/spreadsheetml/2009/9/main" objectType="CheckBox" fmlaLink="K17" lockText="1" noThreeD="1"/>
</file>

<file path=xl/ctrlProps/ctrlProp12.xml><?xml version="1.0" encoding="utf-8"?>
<formControlPr xmlns="http://schemas.microsoft.com/office/spreadsheetml/2009/9/main" objectType="CheckBox" fmlaLink="K18" lockText="1" noThreeD="1"/>
</file>

<file path=xl/ctrlProps/ctrlProp13.xml><?xml version="1.0" encoding="utf-8"?>
<formControlPr xmlns="http://schemas.microsoft.com/office/spreadsheetml/2009/9/main" objectType="CheckBox" fmlaLink="K19" lockText="1" noThreeD="1"/>
</file>

<file path=xl/ctrlProps/ctrlProp14.xml><?xml version="1.0" encoding="utf-8"?>
<formControlPr xmlns="http://schemas.microsoft.com/office/spreadsheetml/2009/9/main" objectType="CheckBox" fmlaLink="K21" lockText="1" noThreeD="1"/>
</file>

<file path=xl/ctrlProps/ctrlProp15.xml><?xml version="1.0" encoding="utf-8"?>
<formControlPr xmlns="http://schemas.microsoft.com/office/spreadsheetml/2009/9/main" objectType="CheckBox" fmlaLink="K22" lockText="1" noThreeD="1"/>
</file>

<file path=xl/ctrlProps/ctrlProp16.xml><?xml version="1.0" encoding="utf-8"?>
<formControlPr xmlns="http://schemas.microsoft.com/office/spreadsheetml/2009/9/main" objectType="CheckBox" fmlaLink="K23" lockText="1" noThreeD="1"/>
</file>

<file path=xl/ctrlProps/ctrlProp17.xml><?xml version="1.0" encoding="utf-8"?>
<formControlPr xmlns="http://schemas.microsoft.com/office/spreadsheetml/2009/9/main" objectType="CheckBox" fmlaLink="K20" lockText="1" noThreeD="1"/>
</file>

<file path=xl/ctrlProps/ctrlProp18.xml><?xml version="1.0" encoding="utf-8"?>
<formControlPr xmlns="http://schemas.microsoft.com/office/spreadsheetml/2009/9/main" objectType="CheckBox" fmlaLink="K9" lockText="1" noThreeD="1"/>
</file>

<file path=xl/ctrlProps/ctrlProp19.xml><?xml version="1.0" encoding="utf-8"?>
<formControlPr xmlns="http://schemas.microsoft.com/office/spreadsheetml/2009/9/main" objectType="CheckBox" fmlaLink="K14" lockText="1" noThreeD="1"/>
</file>

<file path=xl/ctrlProps/ctrlProp2.xml><?xml version="1.0" encoding="utf-8"?>
<formControlPr xmlns="http://schemas.microsoft.com/office/spreadsheetml/2009/9/main" objectType="CheckBox" fmlaLink="K6" lockText="1" noThreeD="1"/>
</file>

<file path=xl/ctrlProps/ctrlProp20.xml><?xml version="1.0" encoding="utf-8"?>
<formControlPr xmlns="http://schemas.microsoft.com/office/spreadsheetml/2009/9/main" objectType="CheckBox" fmlaLink="K24" lockText="1" noThreeD="1"/>
</file>

<file path=xl/ctrlProps/ctrlProp21.xml><?xml version="1.0" encoding="utf-8"?>
<formControlPr xmlns="http://schemas.microsoft.com/office/spreadsheetml/2009/9/main" objectType="CheckBox" fmlaLink="K6" lockText="1" noThreeD="1"/>
</file>

<file path=xl/ctrlProps/ctrlProp22.xml><?xml version="1.0" encoding="utf-8"?>
<formControlPr xmlns="http://schemas.microsoft.com/office/spreadsheetml/2009/9/main" objectType="CheckBox" fmlaLink="K6" lockText="1" noThreeD="1"/>
</file>

<file path=xl/ctrlProps/ctrlProp23.xml><?xml version="1.0" encoding="utf-8"?>
<formControlPr xmlns="http://schemas.microsoft.com/office/spreadsheetml/2009/9/main" objectType="CheckBox" fmlaLink="K5" lockText="1" noThreeD="1"/>
</file>

<file path=xl/ctrlProps/ctrlProp24.xml><?xml version="1.0" encoding="utf-8"?>
<formControlPr xmlns="http://schemas.microsoft.com/office/spreadsheetml/2009/9/main" objectType="CheckBox" fmlaLink="K5" lockText="1" noThreeD="1"/>
</file>

<file path=xl/ctrlProps/ctrlProp25.xml><?xml version="1.0" encoding="utf-8"?>
<formControlPr xmlns="http://schemas.microsoft.com/office/spreadsheetml/2009/9/main" objectType="CheckBox" fmlaLink="K7" lockText="1" noThreeD="1"/>
</file>

<file path=xl/ctrlProps/ctrlProp26.xml><?xml version="1.0" encoding="utf-8"?>
<formControlPr xmlns="http://schemas.microsoft.com/office/spreadsheetml/2009/9/main" objectType="CheckBox" fmlaLink="K7" lockText="1" noThreeD="1"/>
</file>

<file path=xl/ctrlProps/ctrlProp27.xml><?xml version="1.0" encoding="utf-8"?>
<formControlPr xmlns="http://schemas.microsoft.com/office/spreadsheetml/2009/9/main" objectType="CheckBox" fmlaLink="K8" lockText="1" noThreeD="1"/>
</file>

<file path=xl/ctrlProps/ctrlProp28.xml><?xml version="1.0" encoding="utf-8"?>
<formControlPr xmlns="http://schemas.microsoft.com/office/spreadsheetml/2009/9/main" objectType="CheckBox" fmlaLink="K8" lockText="1" noThreeD="1"/>
</file>

<file path=xl/ctrlProps/ctrlProp29.xml><?xml version="1.0" encoding="utf-8"?>
<formControlPr xmlns="http://schemas.microsoft.com/office/spreadsheetml/2009/9/main" objectType="CheckBox" fmlaLink="K9" lockText="1" noThreeD="1"/>
</file>

<file path=xl/ctrlProps/ctrlProp3.xml><?xml version="1.0" encoding="utf-8"?>
<formControlPr xmlns="http://schemas.microsoft.com/office/spreadsheetml/2009/9/main" objectType="CheckBox" fmlaLink="K7" lockText="1" noThreeD="1"/>
</file>

<file path=xl/ctrlProps/ctrlProp30.xml><?xml version="1.0" encoding="utf-8"?>
<formControlPr xmlns="http://schemas.microsoft.com/office/spreadsheetml/2009/9/main" objectType="CheckBox" fmlaLink="K9" lockText="1" noThreeD="1"/>
</file>

<file path=xl/ctrlProps/ctrlProp31.xml><?xml version="1.0" encoding="utf-8"?>
<formControlPr xmlns="http://schemas.microsoft.com/office/spreadsheetml/2009/9/main" objectType="CheckBox" fmlaLink="K10" lockText="1" noThreeD="1"/>
</file>

<file path=xl/ctrlProps/ctrlProp32.xml><?xml version="1.0" encoding="utf-8"?>
<formControlPr xmlns="http://schemas.microsoft.com/office/spreadsheetml/2009/9/main" objectType="CheckBox" fmlaLink="K10" lockText="1" noThreeD="1"/>
</file>

<file path=xl/ctrlProps/ctrlProp33.xml><?xml version="1.0" encoding="utf-8"?>
<formControlPr xmlns="http://schemas.microsoft.com/office/spreadsheetml/2009/9/main" objectType="CheckBox" fmlaLink="K11" lockText="1" noThreeD="1"/>
</file>

<file path=xl/ctrlProps/ctrlProp34.xml><?xml version="1.0" encoding="utf-8"?>
<formControlPr xmlns="http://schemas.microsoft.com/office/spreadsheetml/2009/9/main" objectType="CheckBox" fmlaLink="K11" lockText="1" noThreeD="1"/>
</file>

<file path=xl/ctrlProps/ctrlProp35.xml><?xml version="1.0" encoding="utf-8"?>
<formControlPr xmlns="http://schemas.microsoft.com/office/spreadsheetml/2009/9/main" objectType="CheckBox" fmlaLink="K11" lockText="1" noThreeD="1"/>
</file>

<file path=xl/ctrlProps/ctrlProp36.xml><?xml version="1.0" encoding="utf-8"?>
<formControlPr xmlns="http://schemas.microsoft.com/office/spreadsheetml/2009/9/main" objectType="CheckBox" fmlaLink="K12" lockText="1" noThreeD="1"/>
</file>

<file path=xl/ctrlProps/ctrlProp37.xml><?xml version="1.0" encoding="utf-8"?>
<formControlPr xmlns="http://schemas.microsoft.com/office/spreadsheetml/2009/9/main" objectType="CheckBox" fmlaLink="K12" lockText="1" noThreeD="1"/>
</file>

<file path=xl/ctrlProps/ctrlProp38.xml><?xml version="1.0" encoding="utf-8"?>
<formControlPr xmlns="http://schemas.microsoft.com/office/spreadsheetml/2009/9/main" objectType="CheckBox" fmlaLink="K13" lockText="1" noThreeD="1"/>
</file>

<file path=xl/ctrlProps/ctrlProp39.xml><?xml version="1.0" encoding="utf-8"?>
<formControlPr xmlns="http://schemas.microsoft.com/office/spreadsheetml/2009/9/main" objectType="CheckBox" fmlaLink="K14" lockText="1" noThreeD="1"/>
</file>

<file path=xl/ctrlProps/ctrlProp4.xml><?xml version="1.0" encoding="utf-8"?>
<formControlPr xmlns="http://schemas.microsoft.com/office/spreadsheetml/2009/9/main" objectType="CheckBox" fmlaLink="K8" lockText="1" noThreeD="1"/>
</file>

<file path=xl/ctrlProps/ctrlProp40.xml><?xml version="1.0" encoding="utf-8"?>
<formControlPr xmlns="http://schemas.microsoft.com/office/spreadsheetml/2009/9/main" objectType="CheckBox" fmlaLink="K14" lockText="1" noThreeD="1"/>
</file>

<file path=xl/ctrlProps/ctrlProp41.xml><?xml version="1.0" encoding="utf-8"?>
<formControlPr xmlns="http://schemas.microsoft.com/office/spreadsheetml/2009/9/main" objectType="CheckBox" fmlaLink="K15" lockText="1" noThreeD="1"/>
</file>

<file path=xl/ctrlProps/ctrlProp42.xml><?xml version="1.0" encoding="utf-8"?>
<formControlPr xmlns="http://schemas.microsoft.com/office/spreadsheetml/2009/9/main" objectType="CheckBox" fmlaLink="K15" lockText="1" noThreeD="1"/>
</file>

<file path=xl/ctrlProps/ctrlProp43.xml><?xml version="1.0" encoding="utf-8"?>
<formControlPr xmlns="http://schemas.microsoft.com/office/spreadsheetml/2009/9/main" objectType="CheckBox" fmlaLink="K16" lockText="1" noThreeD="1"/>
</file>

<file path=xl/ctrlProps/ctrlProp44.xml><?xml version="1.0" encoding="utf-8"?>
<formControlPr xmlns="http://schemas.microsoft.com/office/spreadsheetml/2009/9/main" objectType="CheckBox" fmlaLink="K16" lockText="1" noThreeD="1"/>
</file>

<file path=xl/ctrlProps/ctrlProp45.xml><?xml version="1.0" encoding="utf-8"?>
<formControlPr xmlns="http://schemas.microsoft.com/office/spreadsheetml/2009/9/main" objectType="CheckBox" fmlaLink="K16" lockText="1" noThreeD="1"/>
</file>

<file path=xl/ctrlProps/ctrlProp46.xml><?xml version="1.0" encoding="utf-8"?>
<formControlPr xmlns="http://schemas.microsoft.com/office/spreadsheetml/2009/9/main" objectType="CheckBox" fmlaLink="K17" lockText="1" noThreeD="1"/>
</file>

<file path=xl/ctrlProps/ctrlProp47.xml><?xml version="1.0" encoding="utf-8"?>
<formControlPr xmlns="http://schemas.microsoft.com/office/spreadsheetml/2009/9/main" objectType="CheckBox" fmlaLink="K17" lockText="1" noThreeD="1"/>
</file>

<file path=xl/ctrlProps/ctrlProp48.xml><?xml version="1.0" encoding="utf-8"?>
<formControlPr xmlns="http://schemas.microsoft.com/office/spreadsheetml/2009/9/main" objectType="CheckBox" fmlaLink="K18" lockText="1" noThreeD="1"/>
</file>

<file path=xl/ctrlProps/ctrlProp49.xml><?xml version="1.0" encoding="utf-8"?>
<formControlPr xmlns="http://schemas.microsoft.com/office/spreadsheetml/2009/9/main" objectType="CheckBox" fmlaLink="K19" lockText="1" noThreeD="1"/>
</file>

<file path=xl/ctrlProps/ctrlProp5.xml><?xml version="1.0" encoding="utf-8"?>
<formControlPr xmlns="http://schemas.microsoft.com/office/spreadsheetml/2009/9/main" objectType="CheckBox" fmlaLink="K10" lockText="1" noThreeD="1"/>
</file>

<file path=xl/ctrlProps/ctrlProp50.xml><?xml version="1.0" encoding="utf-8"?>
<formControlPr xmlns="http://schemas.microsoft.com/office/spreadsheetml/2009/9/main" objectType="CheckBox" fmlaLink="K20" lockText="1" noThreeD="1"/>
</file>

<file path=xl/ctrlProps/ctrlProp51.xml><?xml version="1.0" encoding="utf-8"?>
<formControlPr xmlns="http://schemas.microsoft.com/office/spreadsheetml/2009/9/main" objectType="CheckBox" fmlaLink="K21" lockText="1" noThreeD="1"/>
</file>

<file path=xl/ctrlProps/ctrlProp52.xml><?xml version="1.0" encoding="utf-8"?>
<formControlPr xmlns="http://schemas.microsoft.com/office/spreadsheetml/2009/9/main" objectType="CheckBox" fmlaLink="K21" lockText="1" noThreeD="1"/>
</file>

<file path=xl/ctrlProps/ctrlProp53.xml><?xml version="1.0" encoding="utf-8"?>
<formControlPr xmlns="http://schemas.microsoft.com/office/spreadsheetml/2009/9/main" objectType="CheckBox" fmlaLink="K22" lockText="1" noThreeD="1"/>
</file>

<file path=xl/ctrlProps/ctrlProp54.xml><?xml version="1.0" encoding="utf-8"?>
<formControlPr xmlns="http://schemas.microsoft.com/office/spreadsheetml/2009/9/main" objectType="CheckBox" fmlaLink="K22" lockText="1" noThreeD="1"/>
</file>

<file path=xl/ctrlProps/ctrlProp55.xml><?xml version="1.0" encoding="utf-8"?>
<formControlPr xmlns="http://schemas.microsoft.com/office/spreadsheetml/2009/9/main" objectType="CheckBox" fmlaLink="K23" lockText="1" noThreeD="1"/>
</file>

<file path=xl/ctrlProps/ctrlProp56.xml><?xml version="1.0" encoding="utf-8"?>
<formControlPr xmlns="http://schemas.microsoft.com/office/spreadsheetml/2009/9/main" objectType="CheckBox" fmlaLink="K23" lockText="1" noThreeD="1"/>
</file>

<file path=xl/ctrlProps/ctrlProp57.xml><?xml version="1.0" encoding="utf-8"?>
<formControlPr xmlns="http://schemas.microsoft.com/office/spreadsheetml/2009/9/main" objectType="CheckBox" fmlaLink="K24" lockText="1" noThreeD="1"/>
</file>

<file path=xl/ctrlProps/ctrlProp58.xml><?xml version="1.0" encoding="utf-8"?>
<formControlPr xmlns="http://schemas.microsoft.com/office/spreadsheetml/2009/9/main" objectType="CheckBox" fmlaLink="K24" lockText="1" noThreeD="1"/>
</file>

<file path=xl/ctrlProps/ctrlProp59.xml><?xml version="1.0" encoding="utf-8"?>
<formControlPr xmlns="http://schemas.microsoft.com/office/spreadsheetml/2009/9/main" objectType="CheckBox" fmlaLink="K13" lockText="1" noThreeD="1"/>
</file>

<file path=xl/ctrlProps/ctrlProp6.xml><?xml version="1.0" encoding="utf-8"?>
<formControlPr xmlns="http://schemas.microsoft.com/office/spreadsheetml/2009/9/main" objectType="CheckBox" fmlaLink="K11" lockText="1" noThreeD="1"/>
</file>

<file path=xl/ctrlProps/ctrlProp60.xml><?xml version="1.0" encoding="utf-8"?>
<formControlPr xmlns="http://schemas.microsoft.com/office/spreadsheetml/2009/9/main" objectType="CheckBox" fmlaLink="K18" lockText="1" noThreeD="1"/>
</file>

<file path=xl/ctrlProps/ctrlProp7.xml><?xml version="1.0" encoding="utf-8"?>
<formControlPr xmlns="http://schemas.microsoft.com/office/spreadsheetml/2009/9/main" objectType="CheckBox" fmlaLink="K12" lockText="1" noThreeD="1"/>
</file>

<file path=xl/ctrlProps/ctrlProp8.xml><?xml version="1.0" encoding="utf-8"?>
<formControlPr xmlns="http://schemas.microsoft.com/office/spreadsheetml/2009/9/main" objectType="CheckBox" fmlaLink="K13" lockText="1" noThreeD="1"/>
</file>

<file path=xl/ctrlProps/ctrlProp9.xml><?xml version="1.0" encoding="utf-8"?>
<formControlPr xmlns="http://schemas.microsoft.com/office/spreadsheetml/2009/9/main" objectType="CheckBox" fmlaLink="K1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32391</xdr:colOff>
      <xdr:row>25</xdr:row>
      <xdr:rowOff>350118</xdr:rowOff>
    </xdr:from>
    <xdr:to>
      <xdr:col>4</xdr:col>
      <xdr:colOff>3654141</xdr:colOff>
      <xdr:row>42</xdr:row>
      <xdr:rowOff>134793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4652820</xdr:colOff>
      <xdr:row>25</xdr:row>
      <xdr:rowOff>321667</xdr:rowOff>
    </xdr:from>
    <xdr:to>
      <xdr:col>6</xdr:col>
      <xdr:colOff>1728297</xdr:colOff>
      <xdr:row>42</xdr:row>
      <xdr:rowOff>106342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28575</xdr:rowOff>
        </xdr:from>
        <xdr:to>
          <xdr:col>17</xdr:col>
          <xdr:colOff>276225</xdr:colOff>
          <xdr:row>6</xdr:row>
          <xdr:rowOff>295275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28575</xdr:rowOff>
        </xdr:from>
        <xdr:to>
          <xdr:col>17</xdr:col>
          <xdr:colOff>276225</xdr:colOff>
          <xdr:row>6</xdr:row>
          <xdr:rowOff>295275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47625</xdr:rowOff>
        </xdr:from>
        <xdr:to>
          <xdr:col>17</xdr:col>
          <xdr:colOff>276225</xdr:colOff>
          <xdr:row>5</xdr:row>
          <xdr:rowOff>314325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47625</xdr:rowOff>
        </xdr:from>
        <xdr:to>
          <xdr:col>17</xdr:col>
          <xdr:colOff>276225</xdr:colOff>
          <xdr:row>5</xdr:row>
          <xdr:rowOff>314325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17</xdr:col>
          <xdr:colOff>276225</xdr:colOff>
          <xdr:row>7</xdr:row>
          <xdr:rowOff>257175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17</xdr:col>
          <xdr:colOff>276225</xdr:colOff>
          <xdr:row>7</xdr:row>
          <xdr:rowOff>257175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257175</xdr:rowOff>
        </xdr:from>
        <xdr:to>
          <xdr:col>17</xdr:col>
          <xdr:colOff>276225</xdr:colOff>
          <xdr:row>8</xdr:row>
          <xdr:rowOff>152400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257175</xdr:rowOff>
        </xdr:from>
        <xdr:to>
          <xdr:col>17</xdr:col>
          <xdr:colOff>276225</xdr:colOff>
          <xdr:row>8</xdr:row>
          <xdr:rowOff>152400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257175</xdr:rowOff>
        </xdr:from>
        <xdr:to>
          <xdr:col>17</xdr:col>
          <xdr:colOff>276225</xdr:colOff>
          <xdr:row>9</xdr:row>
          <xdr:rowOff>152400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257175</xdr:rowOff>
        </xdr:from>
        <xdr:to>
          <xdr:col>17</xdr:col>
          <xdr:colOff>276225</xdr:colOff>
          <xdr:row>9</xdr:row>
          <xdr:rowOff>152400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47625</xdr:rowOff>
        </xdr:from>
        <xdr:to>
          <xdr:col>17</xdr:col>
          <xdr:colOff>285750</xdr:colOff>
          <xdr:row>10</xdr:row>
          <xdr:rowOff>314325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47625</xdr:rowOff>
        </xdr:from>
        <xdr:to>
          <xdr:col>17</xdr:col>
          <xdr:colOff>285750</xdr:colOff>
          <xdr:row>10</xdr:row>
          <xdr:rowOff>314325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9525</xdr:rowOff>
        </xdr:from>
        <xdr:to>
          <xdr:col>17</xdr:col>
          <xdr:colOff>285750</xdr:colOff>
          <xdr:row>11</xdr:row>
          <xdr:rowOff>276225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9525</xdr:rowOff>
        </xdr:from>
        <xdr:to>
          <xdr:col>17</xdr:col>
          <xdr:colOff>285750</xdr:colOff>
          <xdr:row>11</xdr:row>
          <xdr:rowOff>276225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9525</xdr:rowOff>
        </xdr:from>
        <xdr:to>
          <xdr:col>17</xdr:col>
          <xdr:colOff>285750</xdr:colOff>
          <xdr:row>11</xdr:row>
          <xdr:rowOff>276225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9525</xdr:rowOff>
        </xdr:from>
        <xdr:to>
          <xdr:col>17</xdr:col>
          <xdr:colOff>276225</xdr:colOff>
          <xdr:row>12</xdr:row>
          <xdr:rowOff>276225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9525</xdr:rowOff>
        </xdr:from>
        <xdr:to>
          <xdr:col>17</xdr:col>
          <xdr:colOff>276225</xdr:colOff>
          <xdr:row>12</xdr:row>
          <xdr:rowOff>276225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9525</xdr:rowOff>
        </xdr:from>
        <xdr:to>
          <xdr:col>17</xdr:col>
          <xdr:colOff>276225</xdr:colOff>
          <xdr:row>13</xdr:row>
          <xdr:rowOff>276225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257175</xdr:rowOff>
        </xdr:from>
        <xdr:to>
          <xdr:col>17</xdr:col>
          <xdr:colOff>276225</xdr:colOff>
          <xdr:row>14</xdr:row>
          <xdr:rowOff>152400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257175</xdr:rowOff>
        </xdr:from>
        <xdr:to>
          <xdr:col>17</xdr:col>
          <xdr:colOff>276225</xdr:colOff>
          <xdr:row>14</xdr:row>
          <xdr:rowOff>152400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9525</xdr:rowOff>
        </xdr:from>
        <xdr:to>
          <xdr:col>17</xdr:col>
          <xdr:colOff>276225</xdr:colOff>
          <xdr:row>15</xdr:row>
          <xdr:rowOff>276225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9525</xdr:rowOff>
        </xdr:from>
        <xdr:to>
          <xdr:col>17</xdr:col>
          <xdr:colOff>276225</xdr:colOff>
          <xdr:row>15</xdr:row>
          <xdr:rowOff>276225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17</xdr:col>
          <xdr:colOff>276225</xdr:colOff>
          <xdr:row>16</xdr:row>
          <xdr:rowOff>285750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17</xdr:col>
          <xdr:colOff>276225</xdr:colOff>
          <xdr:row>16</xdr:row>
          <xdr:rowOff>285750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17</xdr:col>
          <xdr:colOff>276225</xdr:colOff>
          <xdr:row>16</xdr:row>
          <xdr:rowOff>285750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19050</xdr:rowOff>
        </xdr:from>
        <xdr:to>
          <xdr:col>17</xdr:col>
          <xdr:colOff>276225</xdr:colOff>
          <xdr:row>17</xdr:row>
          <xdr:rowOff>285750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19050</xdr:rowOff>
        </xdr:from>
        <xdr:to>
          <xdr:col>17</xdr:col>
          <xdr:colOff>276225</xdr:colOff>
          <xdr:row>17</xdr:row>
          <xdr:rowOff>285750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19050</xdr:rowOff>
        </xdr:from>
        <xdr:to>
          <xdr:col>17</xdr:col>
          <xdr:colOff>276225</xdr:colOff>
          <xdr:row>18</xdr:row>
          <xdr:rowOff>285750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17</xdr:col>
          <xdr:colOff>276225</xdr:colOff>
          <xdr:row>19</xdr:row>
          <xdr:rowOff>266700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276225</xdr:rowOff>
        </xdr:from>
        <xdr:to>
          <xdr:col>17</xdr:col>
          <xdr:colOff>276225</xdr:colOff>
          <xdr:row>20</xdr:row>
          <xdr:rowOff>161925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9525</xdr:rowOff>
        </xdr:from>
        <xdr:to>
          <xdr:col>17</xdr:col>
          <xdr:colOff>276225</xdr:colOff>
          <xdr:row>21</xdr:row>
          <xdr:rowOff>276225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9525</xdr:rowOff>
        </xdr:from>
        <xdr:to>
          <xdr:col>17</xdr:col>
          <xdr:colOff>276225</xdr:colOff>
          <xdr:row>21</xdr:row>
          <xdr:rowOff>276225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28575</xdr:rowOff>
        </xdr:from>
        <xdr:to>
          <xdr:col>17</xdr:col>
          <xdr:colOff>276225</xdr:colOff>
          <xdr:row>22</xdr:row>
          <xdr:rowOff>295275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28575</xdr:rowOff>
        </xdr:from>
        <xdr:to>
          <xdr:col>17</xdr:col>
          <xdr:colOff>276225</xdr:colOff>
          <xdr:row>22</xdr:row>
          <xdr:rowOff>295275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47625</xdr:rowOff>
        </xdr:from>
        <xdr:to>
          <xdr:col>17</xdr:col>
          <xdr:colOff>276225</xdr:colOff>
          <xdr:row>23</xdr:row>
          <xdr:rowOff>314325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47625</xdr:rowOff>
        </xdr:from>
        <xdr:to>
          <xdr:col>17</xdr:col>
          <xdr:colOff>276225</xdr:colOff>
          <xdr:row>23</xdr:row>
          <xdr:rowOff>314325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47625</xdr:rowOff>
        </xdr:from>
        <xdr:to>
          <xdr:col>17</xdr:col>
          <xdr:colOff>276225</xdr:colOff>
          <xdr:row>24</xdr:row>
          <xdr:rowOff>314325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9525</xdr:rowOff>
        </xdr:from>
        <xdr:to>
          <xdr:col>17</xdr:col>
          <xdr:colOff>276225</xdr:colOff>
          <xdr:row>24</xdr:row>
          <xdr:rowOff>276225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1120590</xdr:colOff>
          <xdr:row>4</xdr:row>
          <xdr:rowOff>0</xdr:rowOff>
        </xdr:from>
        <xdr:to>
          <xdr:col>5</xdr:col>
          <xdr:colOff>1406340</xdr:colOff>
          <xdr:row>24</xdr:row>
          <xdr:rowOff>12000</xdr:rowOff>
        </xdr:to>
        <xdr:grpSp>
          <xdr:nvGrpSpPr>
            <xdr:cNvPr id="4" name="グループ化 3"/>
            <xdr:cNvGrpSpPr/>
          </xdr:nvGrpSpPr>
          <xdr:grpSpPr>
            <a:xfrm>
              <a:off x="8563697" y="1646464"/>
              <a:ext cx="285750" cy="7632000"/>
              <a:chOff x="8561296" y="1154206"/>
              <a:chExt cx="285750" cy="7662496"/>
            </a:xfrm>
          </xdr:grpSpPr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>
              <a:xfrm>
                <a:off x="8561296" y="1154206"/>
                <a:ext cx="276225" cy="266700"/>
              </a:xfrm>
              <a:prstGeom prst="rect">
                <a:avLst/>
              </a:prstGeom>
            </xdr:spPr>
          </xdr:sp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>
              <a:xfrm>
                <a:off x="8561296" y="1538588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19" name="Check Box 3" hidden="1">
                <a:extLst>
                  <a:ext uri="{63B3BB69-23CF-44E3-9099-C40C66FF867C}">
                    <a14:compatExt spid="_x0000_s9219"/>
                  </a:ext>
                </a:extLst>
              </xdr:cNvPr>
              <xdr:cNvSpPr/>
            </xdr:nvSpPr>
            <xdr:spPr>
              <a:xfrm>
                <a:off x="8561296" y="1921609"/>
                <a:ext cx="276225" cy="255815"/>
              </a:xfrm>
              <a:prstGeom prst="rect">
                <a:avLst/>
              </a:prstGeom>
            </xdr:spPr>
          </xdr:sp>
          <xdr:sp macro="" textlink="">
            <xdr:nvSpPr>
              <xdr:cNvPr id="9220" name="Check Box 4" hidden="1">
                <a:extLst>
                  <a:ext uri="{63B3BB69-23CF-44E3-9099-C40C66FF867C}">
                    <a14:compatExt spid="_x0000_s9220"/>
                  </a:ext>
                </a:extLst>
              </xdr:cNvPr>
              <xdr:cNvSpPr/>
            </xdr:nvSpPr>
            <xdr:spPr>
              <a:xfrm>
                <a:off x="8561296" y="2295106"/>
                <a:ext cx="276225" cy="274864"/>
              </a:xfrm>
              <a:prstGeom prst="rect">
                <a:avLst/>
              </a:prstGeom>
            </xdr:spPr>
          </xdr:sp>
          <xdr:sp macro="" textlink="">
            <xdr:nvSpPr>
              <xdr:cNvPr id="9221" name="Check Box 5" hidden="1">
                <a:extLst>
                  <a:ext uri="{63B3BB69-23CF-44E3-9099-C40C66FF867C}">
                    <a14:compatExt spid="_x0000_s9221"/>
                  </a:ext>
                </a:extLst>
              </xdr:cNvPr>
              <xdr:cNvSpPr/>
            </xdr:nvSpPr>
            <xdr:spPr>
              <a:xfrm>
                <a:off x="8561296" y="3080198"/>
                <a:ext cx="285750" cy="266700"/>
              </a:xfrm>
              <a:prstGeom prst="rect">
                <a:avLst/>
              </a:prstGeom>
            </xdr:spPr>
          </xdr:sp>
          <xdr:sp macro="" textlink="">
            <xdr:nvSpPr>
              <xdr:cNvPr id="9222" name="Check Box 6" hidden="1">
                <a:extLst>
                  <a:ext uri="{63B3BB69-23CF-44E3-9099-C40C66FF867C}">
                    <a14:compatExt spid="_x0000_s9222"/>
                  </a:ext>
                </a:extLst>
              </xdr:cNvPr>
              <xdr:cNvSpPr/>
            </xdr:nvSpPr>
            <xdr:spPr>
              <a:xfrm>
                <a:off x="8561296" y="3464580"/>
                <a:ext cx="285750" cy="265340"/>
              </a:xfrm>
              <a:prstGeom prst="rect">
                <a:avLst/>
              </a:prstGeom>
            </xdr:spPr>
          </xdr:sp>
          <xdr:sp macro="" textlink="">
            <xdr:nvSpPr>
              <xdr:cNvPr id="9223" name="Check Box 7" hidden="1">
                <a:extLst>
                  <a:ext uri="{63B3BB69-23CF-44E3-9099-C40C66FF867C}">
                    <a14:compatExt spid="_x0000_s9223"/>
                  </a:ext>
                </a:extLst>
              </xdr:cNvPr>
              <xdr:cNvSpPr/>
            </xdr:nvSpPr>
            <xdr:spPr>
              <a:xfrm>
                <a:off x="8561296" y="3847602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24" name="Check Box 8" hidden="1">
                <a:extLst>
                  <a:ext uri="{63B3BB69-23CF-44E3-9099-C40C66FF867C}">
                    <a14:compatExt spid="_x0000_s9224"/>
                  </a:ext>
                </a:extLst>
              </xdr:cNvPr>
              <xdr:cNvSpPr/>
            </xdr:nvSpPr>
            <xdr:spPr>
              <a:xfrm>
                <a:off x="8561296" y="4230623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25" name="Check Box 9" hidden="1">
                <a:extLst>
                  <a:ext uri="{63B3BB69-23CF-44E3-9099-C40C66FF867C}">
                    <a14:compatExt spid="_x0000_s9225"/>
                  </a:ext>
                </a:extLst>
              </xdr:cNvPr>
              <xdr:cNvSpPr/>
            </xdr:nvSpPr>
            <xdr:spPr>
              <a:xfrm>
                <a:off x="8561296" y="5006191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26" name="Check Box 10" hidden="1">
                <a:extLst>
                  <a:ext uri="{63B3BB69-23CF-44E3-9099-C40C66FF867C}">
                    <a14:compatExt spid="_x0000_s9226"/>
                  </a:ext>
                </a:extLst>
              </xdr:cNvPr>
              <xdr:cNvSpPr/>
            </xdr:nvSpPr>
            <xdr:spPr>
              <a:xfrm>
                <a:off x="8561296" y="5389212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27" name="Check Box 11" hidden="1">
                <a:extLst>
                  <a:ext uri="{63B3BB69-23CF-44E3-9099-C40C66FF867C}">
                    <a14:compatExt spid="_x0000_s9227"/>
                  </a:ext>
                </a:extLst>
              </xdr:cNvPr>
              <xdr:cNvSpPr/>
            </xdr:nvSpPr>
            <xdr:spPr>
              <a:xfrm>
                <a:off x="8561296" y="5772233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28" name="Check Box 12" hidden="1">
                <a:extLst>
                  <a:ext uri="{63B3BB69-23CF-44E3-9099-C40C66FF867C}">
                    <a14:compatExt spid="_x0000_s9228"/>
                  </a:ext>
                </a:extLst>
              </xdr:cNvPr>
              <xdr:cNvSpPr/>
            </xdr:nvSpPr>
            <xdr:spPr>
              <a:xfrm>
                <a:off x="8561296" y="6155254"/>
                <a:ext cx="276225" cy="265340"/>
              </a:xfrm>
              <a:prstGeom prst="rect">
                <a:avLst/>
              </a:prstGeom>
            </xdr:spPr>
          </xdr:sp>
          <xdr:sp macro="" textlink="">
            <xdr:nvSpPr>
              <xdr:cNvPr id="9229" name="Check Box 13" hidden="1">
                <a:extLst>
                  <a:ext uri="{63B3BB69-23CF-44E3-9099-C40C66FF867C}">
                    <a14:compatExt spid="_x0000_s9229"/>
                  </a:ext>
                </a:extLst>
              </xdr:cNvPr>
              <xdr:cNvSpPr/>
            </xdr:nvSpPr>
            <xdr:spPr>
              <a:xfrm>
                <a:off x="8561296" y="6538276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30" name="Check Box 14" hidden="1">
                <a:extLst>
                  <a:ext uri="{63B3BB69-23CF-44E3-9099-C40C66FF867C}">
                    <a14:compatExt spid="_x0000_s9230"/>
                  </a:ext>
                </a:extLst>
              </xdr:cNvPr>
              <xdr:cNvSpPr/>
            </xdr:nvSpPr>
            <xdr:spPr>
              <a:xfrm>
                <a:off x="8561296" y="7304318"/>
                <a:ext cx="276225" cy="265340"/>
              </a:xfrm>
              <a:prstGeom prst="rect">
                <a:avLst/>
              </a:prstGeom>
            </xdr:spPr>
          </xdr:sp>
          <xdr:sp macro="" textlink="">
            <xdr:nvSpPr>
              <xdr:cNvPr id="9231" name="Check Box 15" hidden="1">
                <a:extLst>
                  <a:ext uri="{63B3BB69-23CF-44E3-9099-C40C66FF867C}">
                    <a14:compatExt spid="_x0000_s9231"/>
                  </a:ext>
                </a:extLst>
              </xdr:cNvPr>
              <xdr:cNvSpPr/>
            </xdr:nvSpPr>
            <xdr:spPr>
              <a:xfrm>
                <a:off x="8561296" y="7687340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32" name="Check Box 16" hidden="1">
                <a:extLst>
                  <a:ext uri="{63B3BB69-23CF-44E3-9099-C40C66FF867C}">
                    <a14:compatExt spid="_x0000_s9232"/>
                  </a:ext>
                </a:extLst>
              </xdr:cNvPr>
              <xdr:cNvSpPr/>
            </xdr:nvSpPr>
            <xdr:spPr>
              <a:xfrm>
                <a:off x="8561296" y="8070361"/>
                <a:ext cx="276225" cy="266700"/>
              </a:xfrm>
              <a:prstGeom prst="rect">
                <a:avLst/>
              </a:prstGeom>
            </xdr:spPr>
          </xdr:sp>
          <xdr:sp macro="" textlink="">
            <xdr:nvSpPr>
              <xdr:cNvPr id="9233" name="Check Box 17" hidden="1">
                <a:extLst>
                  <a:ext uri="{63B3BB69-23CF-44E3-9099-C40C66FF867C}">
                    <a14:compatExt spid="_x0000_s9233"/>
                  </a:ext>
                </a:extLst>
              </xdr:cNvPr>
              <xdr:cNvSpPr/>
            </xdr:nvSpPr>
            <xdr:spPr>
              <a:xfrm>
                <a:off x="8561296" y="6921297"/>
                <a:ext cx="276225" cy="265339"/>
              </a:xfrm>
              <a:prstGeom prst="rect">
                <a:avLst/>
              </a:prstGeom>
            </xdr:spPr>
          </xdr:sp>
          <xdr:sp macro="" textlink="">
            <xdr:nvSpPr>
              <xdr:cNvPr id="9234" name="Check Box 18" hidden="1">
                <a:extLst>
                  <a:ext uri="{63B3BB69-23CF-44E3-9099-C40C66FF867C}">
                    <a14:compatExt spid="_x0000_s9234"/>
                  </a:ext>
                </a:extLst>
              </xdr:cNvPr>
              <xdr:cNvSpPr/>
            </xdr:nvSpPr>
            <xdr:spPr>
              <a:xfrm>
                <a:off x="8561296" y="2687652"/>
                <a:ext cx="276225" cy="274864"/>
              </a:xfrm>
              <a:prstGeom prst="rect">
                <a:avLst/>
              </a:prstGeom>
            </xdr:spPr>
          </xdr:sp>
          <xdr:sp macro="" textlink="">
            <xdr:nvSpPr>
              <xdr:cNvPr id="9235" name="Check Box 19" hidden="1">
                <a:extLst>
                  <a:ext uri="{63B3BB69-23CF-44E3-9099-C40C66FF867C}">
                    <a14:compatExt spid="_x0000_s9235"/>
                  </a:ext>
                </a:extLst>
              </xdr:cNvPr>
              <xdr:cNvSpPr/>
            </xdr:nvSpPr>
            <xdr:spPr>
              <a:xfrm>
                <a:off x="8561296" y="4613644"/>
                <a:ext cx="276225" cy="274865"/>
              </a:xfrm>
              <a:prstGeom prst="rect">
                <a:avLst/>
              </a:prstGeom>
            </xdr:spPr>
          </xdr:sp>
          <xdr:sp macro="" textlink="">
            <xdr:nvSpPr>
              <xdr:cNvPr id="9274" name="Check Box 58" hidden="1">
                <a:extLst>
                  <a:ext uri="{63B3BB69-23CF-44E3-9099-C40C66FF867C}">
                    <a14:compatExt spid="_x0000_s9274"/>
                  </a:ext>
                </a:extLst>
              </xdr:cNvPr>
              <xdr:cNvSpPr/>
            </xdr:nvSpPr>
            <xdr:spPr>
              <a:xfrm>
                <a:off x="8561296" y="8454752"/>
                <a:ext cx="247650" cy="3619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266700</xdr:rowOff>
        </xdr:from>
        <xdr:to>
          <xdr:col>17</xdr:col>
          <xdr:colOff>276225</xdr:colOff>
          <xdr:row>13</xdr:row>
          <xdr:rowOff>152400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19050</xdr:rowOff>
        </xdr:from>
        <xdr:to>
          <xdr:col>17</xdr:col>
          <xdr:colOff>276225</xdr:colOff>
          <xdr:row>18</xdr:row>
          <xdr:rowOff>285750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0.00117</cdr:x>
      <cdr:y>0.00258</cdr:y>
    </cdr:from>
    <cdr:to>
      <cdr:x>0.23428</cdr:x>
      <cdr:y>0.19358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10" y="9239"/>
          <a:ext cx="1316888" cy="68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2400" b="1">
              <a:solidFill>
                <a:schemeClr val="accen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環境</a:t>
          </a:r>
          <a:endParaRPr lang="en-US" altLang="ja-JP" sz="2400" b="1">
            <a:solidFill>
              <a:schemeClr val="accent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0.23161</cdr:x>
      <cdr:y>0</cdr:y>
    </cdr:from>
    <cdr:to>
      <cdr:x>1</cdr:x>
      <cdr:y>0.16205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63839" y="0"/>
          <a:ext cx="3197679" cy="430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0.2218</cdr:x>
      <cdr:y>0.00342</cdr:y>
    </cdr:from>
    <cdr:to>
      <cdr:x>0.99869</cdr:x>
      <cdr:y>0.19442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252996" y="12246"/>
          <a:ext cx="4388792" cy="68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従業員がストレスを感じることなく、快適に作業できる厨房環境になっているかをチェックします。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0.00624</cdr:x>
      <cdr:y>0.00263</cdr:y>
    </cdr:from>
    <cdr:to>
      <cdr:x>0.23029</cdr:x>
      <cdr:y>0.19363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319" y="9418"/>
          <a:ext cx="1088606" cy="68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機能</a:t>
          </a:r>
        </a:p>
      </cdr:txBody>
    </cdr:sp>
  </cdr:relSizeAnchor>
  <cdr:relSizeAnchor xmlns:cdr="http://schemas.openxmlformats.org/drawingml/2006/chartDrawing">
    <cdr:from>
      <cdr:x>0.21578</cdr:x>
      <cdr:y>0.00373</cdr:y>
    </cdr:from>
    <cdr:to>
      <cdr:x>1</cdr:x>
      <cdr:y>0.19473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48424" y="13357"/>
          <a:ext cx="3810339" cy="68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厨房環境の状態によって生じる、従業員が作業する際のさまざまな影響をチェックします。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tabSelected="1" view="pageBreakPreview" topLeftCell="A19" zoomScale="70" zoomScaleNormal="80" zoomScaleSheetLayoutView="70" workbookViewId="0">
      <selection activeCell="E20" sqref="E20"/>
    </sheetView>
  </sheetViews>
  <sheetFormatPr defaultRowHeight="15.75"/>
  <cols>
    <col min="1" max="1" width="2.75" style="1" customWidth="1"/>
    <col min="2" max="3" width="9.625" style="1" customWidth="1"/>
    <col min="4" max="4" width="7.375" style="1" bestFit="1" customWidth="1"/>
    <col min="5" max="5" width="68.375" style="1" bestFit="1" customWidth="1"/>
    <col min="6" max="7" width="33.75" style="1" customWidth="1"/>
    <col min="8" max="8" width="4.625" style="1" customWidth="1"/>
    <col min="9" max="9" width="0" style="1" hidden="1" customWidth="1"/>
    <col min="10" max="10" width="9" style="1"/>
    <col min="11" max="11" width="0" style="1" hidden="1" customWidth="1"/>
    <col min="12" max="13" width="9" style="1"/>
    <col min="14" max="17" width="0" style="1" hidden="1" customWidth="1"/>
    <col min="18" max="16384" width="9" style="1"/>
  </cols>
  <sheetData>
    <row r="1" spans="1:17" ht="39.75" customHeight="1">
      <c r="B1" s="32" t="s">
        <v>58</v>
      </c>
      <c r="C1" s="11"/>
      <c r="D1" s="11"/>
      <c r="G1" s="73"/>
    </row>
    <row r="2" spans="1:17" ht="39.75" customHeight="1">
      <c r="B2" s="32"/>
      <c r="C2" s="11"/>
      <c r="D2" s="11"/>
      <c r="G2" s="73"/>
    </row>
    <row r="3" spans="1:17" ht="12" customHeight="1" thickBot="1">
      <c r="C3" s="11"/>
      <c r="D3" s="11"/>
      <c r="E3" s="15"/>
    </row>
    <row r="4" spans="1:17" s="12" customFormat="1" ht="39" customHeight="1" thickBot="1">
      <c r="A4" s="30"/>
      <c r="B4" s="40"/>
      <c r="C4" s="40"/>
      <c r="D4" s="113" t="s">
        <v>14</v>
      </c>
      <c r="E4" s="114"/>
      <c r="F4" s="69" t="s">
        <v>15</v>
      </c>
      <c r="G4" s="70" t="s">
        <v>13</v>
      </c>
      <c r="N4" s="99" t="s">
        <v>10</v>
      </c>
      <c r="O4" s="99"/>
      <c r="P4" s="99"/>
      <c r="Q4" s="99"/>
    </row>
    <row r="5" spans="1:17" ht="30" customHeight="1" thickBot="1">
      <c r="A5" s="13"/>
      <c r="B5" s="100" t="s">
        <v>9</v>
      </c>
      <c r="C5" s="102" t="s">
        <v>41</v>
      </c>
      <c r="D5" s="46">
        <v>1</v>
      </c>
      <c r="E5" s="43" t="s">
        <v>32</v>
      </c>
      <c r="F5" s="38"/>
      <c r="G5" s="105">
        <f>(K5+K6+K7+K8+K9)*5</f>
        <v>0</v>
      </c>
      <c r="I5" s="34" t="s">
        <v>50</v>
      </c>
      <c r="J5" s="1">
        <f>SUM(L5:L9)</f>
        <v>0</v>
      </c>
      <c r="K5" s="1" t="b">
        <v>0</v>
      </c>
      <c r="L5" s="1">
        <f t="shared" ref="L5:L24" si="0">IF(K5=TRUE,5,0)</f>
        <v>0</v>
      </c>
      <c r="N5" s="16" t="s">
        <v>0</v>
      </c>
      <c r="O5" s="16" t="s">
        <v>2</v>
      </c>
      <c r="P5" s="16" t="s">
        <v>1</v>
      </c>
      <c r="Q5" s="16" t="s">
        <v>3</v>
      </c>
    </row>
    <row r="6" spans="1:17" ht="30" customHeight="1" thickBot="1">
      <c r="A6" s="13"/>
      <c r="B6" s="101"/>
      <c r="C6" s="103"/>
      <c r="D6" s="47">
        <v>2</v>
      </c>
      <c r="E6" s="44" t="s">
        <v>33</v>
      </c>
      <c r="F6" s="38"/>
      <c r="G6" s="106"/>
      <c r="I6" s="34" t="s">
        <v>51</v>
      </c>
      <c r="J6" s="1">
        <f>SUM(L10:L14)</f>
        <v>0</v>
      </c>
      <c r="K6" s="1" t="b">
        <v>0</v>
      </c>
      <c r="L6" s="1">
        <f t="shared" si="0"/>
        <v>0</v>
      </c>
      <c r="N6" s="2"/>
      <c r="O6" s="3"/>
      <c r="P6" s="2"/>
      <c r="Q6" s="2"/>
    </row>
    <row r="7" spans="1:17" ht="30" customHeight="1" thickBot="1">
      <c r="A7" s="13"/>
      <c r="B7" s="101"/>
      <c r="C7" s="103"/>
      <c r="D7" s="47">
        <v>3</v>
      </c>
      <c r="E7" s="44" t="s">
        <v>34</v>
      </c>
      <c r="F7" s="38"/>
      <c r="G7" s="106"/>
      <c r="I7" s="34" t="s">
        <v>52</v>
      </c>
      <c r="J7" s="1">
        <f>SUM(L15:L19)</f>
        <v>0</v>
      </c>
      <c r="K7" s="1" t="b">
        <v>0</v>
      </c>
      <c r="L7" s="1">
        <f t="shared" si="0"/>
        <v>0</v>
      </c>
      <c r="N7" s="2"/>
      <c r="O7" s="2"/>
      <c r="P7" s="2"/>
      <c r="Q7" s="2"/>
    </row>
    <row r="8" spans="1:17" ht="30" customHeight="1" thickBot="1">
      <c r="A8" s="13"/>
      <c r="B8" s="101"/>
      <c r="C8" s="103"/>
      <c r="D8" s="47">
        <v>4</v>
      </c>
      <c r="E8" s="44" t="s">
        <v>39</v>
      </c>
      <c r="F8" s="38"/>
      <c r="G8" s="106"/>
      <c r="I8" s="34" t="s">
        <v>53</v>
      </c>
      <c r="J8" s="1">
        <f>SUM(L20:L24)</f>
        <v>0</v>
      </c>
      <c r="K8" s="1" t="b">
        <v>0</v>
      </c>
      <c r="L8" s="1">
        <f t="shared" si="0"/>
        <v>0</v>
      </c>
      <c r="N8" s="2"/>
      <c r="O8" s="3"/>
      <c r="P8" s="3"/>
      <c r="Q8" s="3"/>
    </row>
    <row r="9" spans="1:17" ht="30" customHeight="1" thickBot="1">
      <c r="A9" s="13"/>
      <c r="B9" s="101"/>
      <c r="C9" s="104"/>
      <c r="D9" s="48">
        <v>5</v>
      </c>
      <c r="E9" s="45" t="s">
        <v>35</v>
      </c>
      <c r="F9" s="38"/>
      <c r="G9" s="107"/>
      <c r="I9" s="34"/>
      <c r="K9" s="1" t="b">
        <v>0</v>
      </c>
      <c r="L9" s="1">
        <f t="shared" si="0"/>
        <v>0</v>
      </c>
      <c r="N9" s="3"/>
      <c r="O9" s="3"/>
      <c r="P9" s="3"/>
      <c r="Q9" s="2"/>
    </row>
    <row r="10" spans="1:17" ht="30" customHeight="1" thickBot="1">
      <c r="A10" s="13"/>
      <c r="B10" s="101"/>
      <c r="C10" s="108" t="s">
        <v>42</v>
      </c>
      <c r="D10" s="50">
        <v>6</v>
      </c>
      <c r="E10" s="51" t="s">
        <v>36</v>
      </c>
      <c r="F10" s="39"/>
      <c r="G10" s="105">
        <f>(K10+K11+K12+K13+K14)*5</f>
        <v>0</v>
      </c>
      <c r="I10" s="34"/>
      <c r="K10" s="1" t="b">
        <v>0</v>
      </c>
      <c r="L10" s="1">
        <f t="shared" si="0"/>
        <v>0</v>
      </c>
      <c r="N10" s="3"/>
      <c r="O10" s="3"/>
      <c r="P10" s="3"/>
      <c r="Q10" s="2"/>
    </row>
    <row r="11" spans="1:17" ht="30" customHeight="1" thickBot="1">
      <c r="A11" s="13"/>
      <c r="B11" s="101"/>
      <c r="C11" s="108"/>
      <c r="D11" s="52">
        <v>7</v>
      </c>
      <c r="E11" s="53" t="s">
        <v>37</v>
      </c>
      <c r="F11" s="39"/>
      <c r="G11" s="106"/>
      <c r="I11" s="34" t="s">
        <v>47</v>
      </c>
      <c r="J11" s="1">
        <f>(L5+L6+L8+L9+L10+L11+L12+L13+L14+L24)/5</f>
        <v>0</v>
      </c>
      <c r="K11" s="1" t="b">
        <v>0</v>
      </c>
      <c r="L11" s="1">
        <f t="shared" si="0"/>
        <v>0</v>
      </c>
      <c r="N11" s="4"/>
      <c r="O11" s="4"/>
      <c r="P11" s="5"/>
      <c r="Q11" s="5"/>
    </row>
    <row r="12" spans="1:17" ht="30" customHeight="1" thickBot="1">
      <c r="A12" s="13"/>
      <c r="B12" s="101"/>
      <c r="C12" s="108"/>
      <c r="D12" s="52">
        <v>8</v>
      </c>
      <c r="E12" s="53" t="s">
        <v>40</v>
      </c>
      <c r="F12" s="39"/>
      <c r="G12" s="106"/>
      <c r="I12" s="34" t="s">
        <v>4</v>
      </c>
      <c r="J12" s="1">
        <f>(L5+L6+L10+L14+L15+L16+L20+L21+L23+L24)/5</f>
        <v>0</v>
      </c>
      <c r="K12" s="1" t="b">
        <v>0</v>
      </c>
      <c r="L12" s="1">
        <f t="shared" si="0"/>
        <v>0</v>
      </c>
      <c r="N12" s="4"/>
      <c r="O12" s="4"/>
      <c r="P12" s="4"/>
      <c r="Q12" s="4"/>
    </row>
    <row r="13" spans="1:17" ht="30" customHeight="1" thickBot="1">
      <c r="A13" s="13"/>
      <c r="B13" s="101"/>
      <c r="C13" s="108"/>
      <c r="D13" s="52">
        <v>9</v>
      </c>
      <c r="E13" s="53" t="s">
        <v>23</v>
      </c>
      <c r="F13" s="39"/>
      <c r="G13" s="106"/>
      <c r="I13" s="34" t="s">
        <v>48</v>
      </c>
      <c r="J13" s="1">
        <f>(L7+L8+L11+L15+L16+L17+L18+L21+L22+L23)/5</f>
        <v>0</v>
      </c>
      <c r="K13" s="1" t="b">
        <v>0</v>
      </c>
      <c r="L13" s="1">
        <f t="shared" si="0"/>
        <v>0</v>
      </c>
      <c r="N13" s="4"/>
      <c r="O13" s="4"/>
      <c r="P13" s="5"/>
      <c r="Q13" s="4"/>
    </row>
    <row r="14" spans="1:17" ht="30" customHeight="1" thickBot="1">
      <c r="A14" s="13"/>
      <c r="B14" s="101"/>
      <c r="C14" s="108"/>
      <c r="D14" s="54">
        <v>10</v>
      </c>
      <c r="E14" s="55" t="s">
        <v>24</v>
      </c>
      <c r="F14" s="39"/>
      <c r="G14" s="107"/>
      <c r="I14" s="35" t="s">
        <v>49</v>
      </c>
      <c r="J14" s="1">
        <f>(L7+L9+L11+L12+L16+L17+L19+L20+L22+L24)/5</f>
        <v>0</v>
      </c>
      <c r="K14" s="1" t="b">
        <v>0</v>
      </c>
      <c r="L14" s="1">
        <f t="shared" si="0"/>
        <v>0</v>
      </c>
      <c r="N14" s="28"/>
      <c r="O14" s="29"/>
      <c r="P14" s="29"/>
      <c r="Q14" s="29"/>
    </row>
    <row r="15" spans="1:17" ht="30" customHeight="1" thickBot="1">
      <c r="A15" s="13"/>
      <c r="B15" s="101"/>
      <c r="C15" s="109" t="s">
        <v>43</v>
      </c>
      <c r="D15" s="57">
        <v>11</v>
      </c>
      <c r="E15" s="58" t="s">
        <v>38</v>
      </c>
      <c r="F15" s="37"/>
      <c r="G15" s="105">
        <f>(K15+K16+K17+K18+K19)*5</f>
        <v>0</v>
      </c>
      <c r="K15" s="1" t="b">
        <v>0</v>
      </c>
      <c r="L15" s="1">
        <f t="shared" si="0"/>
        <v>0</v>
      </c>
      <c r="N15" s="6"/>
      <c r="O15" s="18"/>
      <c r="P15" s="5"/>
      <c r="Q15" s="5"/>
    </row>
    <row r="16" spans="1:17" ht="30" customHeight="1" thickBot="1">
      <c r="A16" s="13"/>
      <c r="B16" s="101"/>
      <c r="C16" s="109"/>
      <c r="D16" s="59">
        <v>12</v>
      </c>
      <c r="E16" s="60" t="s">
        <v>21</v>
      </c>
      <c r="F16" s="37"/>
      <c r="G16" s="106"/>
      <c r="K16" s="1" t="b">
        <v>0</v>
      </c>
      <c r="L16" s="1">
        <f t="shared" si="0"/>
        <v>0</v>
      </c>
      <c r="N16" s="2"/>
      <c r="O16" s="2"/>
      <c r="P16" s="2"/>
      <c r="Q16" s="7"/>
    </row>
    <row r="17" spans="1:17" ht="30" customHeight="1" thickBot="1">
      <c r="A17" s="13"/>
      <c r="B17" s="101"/>
      <c r="C17" s="109"/>
      <c r="D17" s="59">
        <v>13</v>
      </c>
      <c r="E17" s="60" t="s">
        <v>25</v>
      </c>
      <c r="F17" s="37"/>
      <c r="G17" s="106"/>
      <c r="K17" s="1" t="b">
        <v>0</v>
      </c>
      <c r="L17" s="1">
        <f t="shared" si="0"/>
        <v>0</v>
      </c>
      <c r="N17" s="2"/>
      <c r="O17" s="2"/>
      <c r="P17" s="2"/>
      <c r="Q17" s="2"/>
    </row>
    <row r="18" spans="1:17" ht="30" customHeight="1" thickBot="1">
      <c r="A18" s="13"/>
      <c r="B18" s="101"/>
      <c r="C18" s="109"/>
      <c r="D18" s="59">
        <v>14</v>
      </c>
      <c r="E18" s="60" t="s">
        <v>26</v>
      </c>
      <c r="F18" s="37"/>
      <c r="G18" s="106"/>
      <c r="K18" s="1" t="b">
        <v>0</v>
      </c>
      <c r="L18" s="1">
        <f t="shared" si="0"/>
        <v>0</v>
      </c>
      <c r="N18" s="3"/>
      <c r="O18" s="2"/>
      <c r="P18" s="3"/>
      <c r="Q18" s="2"/>
    </row>
    <row r="19" spans="1:17" ht="30" customHeight="1" thickBot="1">
      <c r="A19" s="13"/>
      <c r="B19" s="101"/>
      <c r="C19" s="109"/>
      <c r="D19" s="56">
        <v>15</v>
      </c>
      <c r="E19" s="61" t="s">
        <v>27</v>
      </c>
      <c r="F19" s="37"/>
      <c r="G19" s="107"/>
      <c r="K19" s="1" t="b">
        <v>0</v>
      </c>
      <c r="L19" s="1">
        <f t="shared" si="0"/>
        <v>0</v>
      </c>
      <c r="N19" s="28"/>
      <c r="O19" s="28"/>
      <c r="P19" s="28"/>
      <c r="Q19" s="27"/>
    </row>
    <row r="20" spans="1:17" ht="30" customHeight="1" thickBot="1">
      <c r="A20" s="13"/>
      <c r="B20" s="101"/>
      <c r="C20" s="110" t="s">
        <v>44</v>
      </c>
      <c r="D20" s="65">
        <v>16</v>
      </c>
      <c r="E20" s="62" t="s">
        <v>22</v>
      </c>
      <c r="F20" s="71"/>
      <c r="G20" s="105">
        <f>(K20+K21+K22+K23+K24)*5</f>
        <v>0</v>
      </c>
      <c r="K20" s="1" t="b">
        <v>0</v>
      </c>
      <c r="L20" s="1">
        <f t="shared" si="0"/>
        <v>0</v>
      </c>
      <c r="N20" s="28"/>
      <c r="O20" s="28"/>
      <c r="P20" s="28"/>
      <c r="Q20" s="27"/>
    </row>
    <row r="21" spans="1:17" ht="30" customHeight="1" thickBot="1">
      <c r="A21" s="13"/>
      <c r="B21" s="101"/>
      <c r="C21" s="111"/>
      <c r="D21" s="66">
        <v>17</v>
      </c>
      <c r="E21" s="63" t="s">
        <v>28</v>
      </c>
      <c r="F21" s="71"/>
      <c r="G21" s="106"/>
      <c r="K21" s="1" t="b">
        <v>0</v>
      </c>
      <c r="L21" s="1">
        <f t="shared" si="0"/>
        <v>0</v>
      </c>
      <c r="N21" s="27"/>
      <c r="O21" s="28"/>
      <c r="P21" s="29"/>
      <c r="Q21" s="27"/>
    </row>
    <row r="22" spans="1:17" ht="30" customHeight="1" thickBot="1">
      <c r="A22" s="13"/>
      <c r="B22" s="101"/>
      <c r="C22" s="111"/>
      <c r="D22" s="66">
        <v>18</v>
      </c>
      <c r="E22" s="63" t="s">
        <v>29</v>
      </c>
      <c r="F22" s="72"/>
      <c r="G22" s="106"/>
      <c r="K22" s="1" t="b">
        <v>0</v>
      </c>
      <c r="L22" s="1">
        <f t="shared" si="0"/>
        <v>0</v>
      </c>
      <c r="N22" s="5"/>
      <c r="O22" s="4"/>
      <c r="P22" s="18"/>
      <c r="Q22" s="4"/>
    </row>
    <row r="23" spans="1:17" ht="30" customHeight="1" thickBot="1">
      <c r="A23" s="13"/>
      <c r="B23" s="101"/>
      <c r="C23" s="111"/>
      <c r="D23" s="66">
        <v>19</v>
      </c>
      <c r="E23" s="63" t="s">
        <v>30</v>
      </c>
      <c r="F23" s="71"/>
      <c r="G23" s="106"/>
      <c r="K23" s="1" t="b">
        <v>0</v>
      </c>
      <c r="L23" s="1">
        <f t="shared" si="0"/>
        <v>0</v>
      </c>
      <c r="N23" s="4"/>
      <c r="O23" s="6"/>
      <c r="P23" s="18"/>
      <c r="Q23" s="6"/>
    </row>
    <row r="24" spans="1:17" ht="30" customHeight="1" thickBot="1">
      <c r="A24" s="13"/>
      <c r="B24" s="36"/>
      <c r="C24" s="112"/>
      <c r="D24" s="67">
        <v>20</v>
      </c>
      <c r="E24" s="64" t="s">
        <v>31</v>
      </c>
      <c r="F24" s="71"/>
      <c r="G24" s="107"/>
      <c r="K24" s="1" t="b">
        <v>0</v>
      </c>
      <c r="L24" s="1">
        <f t="shared" si="0"/>
        <v>0</v>
      </c>
      <c r="N24" s="17"/>
      <c r="O24" s="17"/>
      <c r="P24" s="19"/>
      <c r="Q24" s="17"/>
    </row>
    <row r="25" spans="1:17" ht="39.950000000000003" customHeight="1" thickBot="1">
      <c r="A25" s="13"/>
      <c r="B25" s="87" t="s">
        <v>16</v>
      </c>
      <c r="C25" s="88"/>
      <c r="D25" s="88"/>
      <c r="E25" s="88"/>
      <c r="F25" s="89"/>
      <c r="G25" s="49">
        <f>SUM(G5:G24)</f>
        <v>0</v>
      </c>
      <c r="L25" s="1">
        <f>SUM(L5:L24)</f>
        <v>0</v>
      </c>
      <c r="N25" s="23"/>
      <c r="O25" s="24"/>
      <c r="P25" s="25"/>
      <c r="Q25" s="26"/>
    </row>
    <row r="26" spans="1:17" ht="30" customHeight="1" thickBot="1">
      <c r="A26" s="13"/>
      <c r="B26" s="13"/>
      <c r="N26" s="20">
        <f>K5+K6+K8+K9+K10+K11+K12+K13+K14+K24</f>
        <v>0</v>
      </c>
      <c r="O26" s="21">
        <f>K5+K6+K10+K14+K15+K16+K18+K19+K21+K23</f>
        <v>0</v>
      </c>
      <c r="P26" s="21">
        <f>K7+K8+K11+K15+K16+K17+K21+K22+K23+K24</f>
        <v>0</v>
      </c>
      <c r="Q26" s="22">
        <f>K7+K9+K11+K12+K13+K16+K17+K18+K20+K22</f>
        <v>0</v>
      </c>
    </row>
    <row r="27" spans="1:17" ht="17.25" customHeight="1">
      <c r="A27" s="13"/>
      <c r="B27" s="13"/>
    </row>
    <row r="28" spans="1:17" ht="19.5">
      <c r="C28" s="10"/>
      <c r="D28" s="10"/>
      <c r="E28" s="15"/>
      <c r="L28" s="1">
        <f>100*L25/100</f>
        <v>0</v>
      </c>
    </row>
    <row r="29" spans="1:17" ht="21">
      <c r="C29" s="12"/>
      <c r="D29" s="12"/>
    </row>
    <row r="30" spans="1:17" ht="13.5" customHeight="1"/>
    <row r="31" spans="1:17" ht="13.5" customHeight="1"/>
    <row r="33" spans="2:7" ht="18" customHeight="1"/>
    <row r="34" spans="2:7" ht="18" customHeight="1"/>
    <row r="35" spans="2:7" ht="18" customHeight="1"/>
    <row r="42" spans="2:7">
      <c r="C42" s="10"/>
      <c r="D42" s="10"/>
      <c r="E42" s="8"/>
    </row>
    <row r="43" spans="2:7">
      <c r="C43" s="10"/>
      <c r="D43" s="10"/>
      <c r="E43" s="8"/>
    </row>
    <row r="44" spans="2:7" ht="30" customHeight="1" thickBot="1">
      <c r="C44" s="9"/>
      <c r="D44" s="9"/>
      <c r="E44" s="14"/>
    </row>
    <row r="45" spans="2:7" ht="18.75" customHeight="1">
      <c r="B45" s="90" t="s">
        <v>46</v>
      </c>
      <c r="C45" s="91"/>
      <c r="D45" s="91"/>
      <c r="E45" s="92"/>
      <c r="F45" s="115" t="str">
        <f>IF(L28&gt;84,"S",IF(L28&gt;64,"A",IF(L28&gt;44,"B","C")))</f>
        <v>C</v>
      </c>
      <c r="G45" s="116"/>
    </row>
    <row r="46" spans="2:7" ht="18.75" customHeight="1">
      <c r="B46" s="93"/>
      <c r="C46" s="94"/>
      <c r="D46" s="94"/>
      <c r="E46" s="95"/>
      <c r="F46" s="117"/>
      <c r="G46" s="118"/>
    </row>
    <row r="47" spans="2:7" ht="18.75" customHeight="1" thickBot="1">
      <c r="B47" s="96"/>
      <c r="C47" s="97"/>
      <c r="D47" s="97"/>
      <c r="E47" s="98"/>
      <c r="F47" s="119"/>
      <c r="G47" s="120"/>
    </row>
    <row r="48" spans="2:7" ht="30" customHeight="1"/>
    <row r="49" spans="2:7" ht="31.5" customHeight="1" thickBot="1">
      <c r="B49" s="33" t="s">
        <v>45</v>
      </c>
    </row>
    <row r="50" spans="2:7" s="31" customFormat="1" ht="32.25" customHeight="1">
      <c r="B50" s="79" t="s">
        <v>12</v>
      </c>
      <c r="C50" s="80"/>
      <c r="D50" s="81"/>
      <c r="E50" s="68" t="s">
        <v>13</v>
      </c>
      <c r="F50" s="121" t="s">
        <v>11</v>
      </c>
      <c r="G50" s="122"/>
    </row>
    <row r="51" spans="2:7" ht="67.5" customHeight="1">
      <c r="B51" s="82" t="s">
        <v>5</v>
      </c>
      <c r="C51" s="83"/>
      <c r="D51" s="84"/>
      <c r="E51" s="41" t="s">
        <v>54</v>
      </c>
      <c r="F51" s="74" t="s">
        <v>17</v>
      </c>
      <c r="G51" s="75"/>
    </row>
    <row r="52" spans="2:7" ht="67.5" customHeight="1">
      <c r="B52" s="82" t="s">
        <v>6</v>
      </c>
      <c r="C52" s="83"/>
      <c r="D52" s="84"/>
      <c r="E52" s="41" t="s">
        <v>57</v>
      </c>
      <c r="F52" s="74" t="s">
        <v>19</v>
      </c>
      <c r="G52" s="75"/>
    </row>
    <row r="53" spans="2:7" ht="67.5" customHeight="1">
      <c r="B53" s="82" t="s">
        <v>7</v>
      </c>
      <c r="C53" s="83"/>
      <c r="D53" s="84"/>
      <c r="E53" s="41" t="s">
        <v>56</v>
      </c>
      <c r="F53" s="74" t="s">
        <v>20</v>
      </c>
      <c r="G53" s="75"/>
    </row>
    <row r="54" spans="2:7" ht="67.5" customHeight="1" thickBot="1">
      <c r="B54" s="76" t="s">
        <v>8</v>
      </c>
      <c r="C54" s="77"/>
      <c r="D54" s="78"/>
      <c r="E54" s="42" t="s">
        <v>55</v>
      </c>
      <c r="F54" s="85" t="s">
        <v>18</v>
      </c>
      <c r="G54" s="86"/>
    </row>
  </sheetData>
  <mergeCells count="24">
    <mergeCell ref="B25:F25"/>
    <mergeCell ref="B45:E47"/>
    <mergeCell ref="F52:G52"/>
    <mergeCell ref="N4:Q4"/>
    <mergeCell ref="B5:B23"/>
    <mergeCell ref="C5:C9"/>
    <mergeCell ref="G5:G9"/>
    <mergeCell ref="C10:C14"/>
    <mergeCell ref="G10:G14"/>
    <mergeCell ref="C15:C19"/>
    <mergeCell ref="G15:G19"/>
    <mergeCell ref="C20:C24"/>
    <mergeCell ref="G20:G24"/>
    <mergeCell ref="D4:E4"/>
    <mergeCell ref="F45:G47"/>
    <mergeCell ref="F50:G50"/>
    <mergeCell ref="F51:G51"/>
    <mergeCell ref="B54:D54"/>
    <mergeCell ref="B50:D50"/>
    <mergeCell ref="B51:D51"/>
    <mergeCell ref="B52:D52"/>
    <mergeCell ref="B53:D53"/>
    <mergeCell ref="F53:G53"/>
    <mergeCell ref="F54:G54"/>
  </mergeCells>
  <phoneticPr fontId="1"/>
  <pageMargins left="1.1023622047244095" right="1.1023622047244095" top="0.94488188976377963" bottom="0.74803149606299213" header="0.31496062992125984" footer="0.31496062992125984"/>
  <pageSetup paperSize="9" scale="4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4</xdr:row>
                    <xdr:rowOff>0</xdr:rowOff>
                  </from>
                  <to>
                    <xdr:col>5</xdr:col>
                    <xdr:colOff>1400175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5</xdr:row>
                    <xdr:rowOff>0</xdr:rowOff>
                  </from>
                  <to>
                    <xdr:col>5</xdr:col>
                    <xdr:colOff>1400175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6</xdr:row>
                    <xdr:rowOff>0</xdr:rowOff>
                  </from>
                  <to>
                    <xdr:col>5</xdr:col>
                    <xdr:colOff>1400175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6</xdr:row>
                    <xdr:rowOff>371475</xdr:rowOff>
                  </from>
                  <to>
                    <xdr:col>5</xdr:col>
                    <xdr:colOff>1400175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9</xdr:row>
                    <xdr:rowOff>9525</xdr:rowOff>
                  </from>
                  <to>
                    <xdr:col>5</xdr:col>
                    <xdr:colOff>1409700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10</xdr:row>
                    <xdr:rowOff>19050</xdr:rowOff>
                  </from>
                  <to>
                    <xdr:col>5</xdr:col>
                    <xdr:colOff>1409700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11</xdr:row>
                    <xdr:rowOff>19050</xdr:rowOff>
                  </from>
                  <to>
                    <xdr:col>5</xdr:col>
                    <xdr:colOff>1400175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12</xdr:row>
                    <xdr:rowOff>19050</xdr:rowOff>
                  </from>
                  <to>
                    <xdr:col>5</xdr:col>
                    <xdr:colOff>1400175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14</xdr:row>
                    <xdr:rowOff>28575</xdr:rowOff>
                  </from>
                  <to>
                    <xdr:col>5</xdr:col>
                    <xdr:colOff>1400175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15</xdr:row>
                    <xdr:rowOff>28575</xdr:rowOff>
                  </from>
                  <to>
                    <xdr:col>5</xdr:col>
                    <xdr:colOff>1400175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16</xdr:row>
                    <xdr:rowOff>28575</xdr:rowOff>
                  </from>
                  <to>
                    <xdr:col>5</xdr:col>
                    <xdr:colOff>1400175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17</xdr:row>
                    <xdr:rowOff>28575</xdr:rowOff>
                  </from>
                  <to>
                    <xdr:col>5</xdr:col>
                    <xdr:colOff>1400175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18</xdr:row>
                    <xdr:rowOff>28575</xdr:rowOff>
                  </from>
                  <to>
                    <xdr:col>5</xdr:col>
                    <xdr:colOff>1400175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20</xdr:row>
                    <xdr:rowOff>28575</xdr:rowOff>
                  </from>
                  <to>
                    <xdr:col>5</xdr:col>
                    <xdr:colOff>1400175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21</xdr:row>
                    <xdr:rowOff>28575</xdr:rowOff>
                  </from>
                  <to>
                    <xdr:col>5</xdr:col>
                    <xdr:colOff>1400175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22</xdr:row>
                    <xdr:rowOff>28575</xdr:rowOff>
                  </from>
                  <to>
                    <xdr:col>5</xdr:col>
                    <xdr:colOff>1400175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19</xdr:row>
                    <xdr:rowOff>28575</xdr:rowOff>
                  </from>
                  <to>
                    <xdr:col>5</xdr:col>
                    <xdr:colOff>1400175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8</xdr:row>
                    <xdr:rowOff>0</xdr:rowOff>
                  </from>
                  <to>
                    <xdr:col>5</xdr:col>
                    <xdr:colOff>1400175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13</xdr:row>
                    <xdr:rowOff>19050</xdr:rowOff>
                  </from>
                  <to>
                    <xdr:col>5</xdr:col>
                    <xdr:colOff>1400175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3" name="Check Box 58">
              <controlPr defaultSize="0" autoFill="0" autoLine="0" autoPict="0" altText="">
                <anchor moveWithCells="1">
                  <from>
                    <xdr:col>5</xdr:col>
                    <xdr:colOff>1123950</xdr:colOff>
                    <xdr:row>23</xdr:row>
                    <xdr:rowOff>28575</xdr:rowOff>
                  </from>
                  <to>
                    <xdr:col>5</xdr:col>
                    <xdr:colOff>1371600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4" name="Check Box 20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6</xdr:row>
                    <xdr:rowOff>28575</xdr:rowOff>
                  </from>
                  <to>
                    <xdr:col>17</xdr:col>
                    <xdr:colOff>276225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5" name="Check Box 21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6</xdr:row>
                    <xdr:rowOff>28575</xdr:rowOff>
                  </from>
                  <to>
                    <xdr:col>17</xdr:col>
                    <xdr:colOff>276225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6" name="Check Box 22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5</xdr:row>
                    <xdr:rowOff>47625</xdr:rowOff>
                  </from>
                  <to>
                    <xdr:col>17</xdr:col>
                    <xdr:colOff>276225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7" name="Check Box 23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5</xdr:row>
                    <xdr:rowOff>47625</xdr:rowOff>
                  </from>
                  <to>
                    <xdr:col>17</xdr:col>
                    <xdr:colOff>276225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8" name="Check Box 2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17</xdr:col>
                    <xdr:colOff>276225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9" name="Check Box 25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17</xdr:col>
                    <xdr:colOff>276225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0" name="Check Box 26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7</xdr:row>
                    <xdr:rowOff>257175</xdr:rowOff>
                  </from>
                  <to>
                    <xdr:col>17</xdr:col>
                    <xdr:colOff>276225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1" name="Check Box 27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7</xdr:row>
                    <xdr:rowOff>257175</xdr:rowOff>
                  </from>
                  <to>
                    <xdr:col>17</xdr:col>
                    <xdr:colOff>276225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2" name="Check Box 28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8</xdr:row>
                    <xdr:rowOff>257175</xdr:rowOff>
                  </from>
                  <to>
                    <xdr:col>17</xdr:col>
                    <xdr:colOff>276225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3" name="Check Box 29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8</xdr:row>
                    <xdr:rowOff>257175</xdr:rowOff>
                  </from>
                  <to>
                    <xdr:col>17</xdr:col>
                    <xdr:colOff>276225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4" name="Check Box 30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10</xdr:row>
                    <xdr:rowOff>47625</xdr:rowOff>
                  </from>
                  <to>
                    <xdr:col>17</xdr:col>
                    <xdr:colOff>285750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5" name="Check Box 31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10</xdr:row>
                    <xdr:rowOff>47625</xdr:rowOff>
                  </from>
                  <to>
                    <xdr:col>17</xdr:col>
                    <xdr:colOff>285750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6" name="Check Box 32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7" name="Check Box 33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8" name="Check Box 3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9" name="Check Box 35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12</xdr:row>
                    <xdr:rowOff>9525</xdr:rowOff>
                  </from>
                  <to>
                    <xdr:col>17</xdr:col>
                    <xdr:colOff>276225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40" name="Check Box 36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12</xdr:row>
                    <xdr:rowOff>9525</xdr:rowOff>
                  </from>
                  <to>
                    <xdr:col>17</xdr:col>
                    <xdr:colOff>276225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1" name="Check Box 37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13</xdr:row>
                    <xdr:rowOff>9525</xdr:rowOff>
                  </from>
                  <to>
                    <xdr:col>17</xdr:col>
                    <xdr:colOff>276225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2" name="Check Box 38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13</xdr:row>
                    <xdr:rowOff>257175</xdr:rowOff>
                  </from>
                  <to>
                    <xdr:col>17</xdr:col>
                    <xdr:colOff>276225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3" name="Check Box 39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13</xdr:row>
                    <xdr:rowOff>257175</xdr:rowOff>
                  </from>
                  <to>
                    <xdr:col>17</xdr:col>
                    <xdr:colOff>276225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4" name="Check Box 40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15</xdr:row>
                    <xdr:rowOff>9525</xdr:rowOff>
                  </from>
                  <to>
                    <xdr:col>17</xdr:col>
                    <xdr:colOff>276225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5" name="Check Box 41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15</xdr:row>
                    <xdr:rowOff>9525</xdr:rowOff>
                  </from>
                  <to>
                    <xdr:col>17</xdr:col>
                    <xdr:colOff>276225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6" name="Check Box 42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17</xdr:col>
                    <xdr:colOff>276225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7" name="Check Box 43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17</xdr:col>
                    <xdr:colOff>276225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8" name="Check Box 4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17</xdr:col>
                    <xdr:colOff>276225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9" name="Check Box 45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17</xdr:row>
                    <xdr:rowOff>19050</xdr:rowOff>
                  </from>
                  <to>
                    <xdr:col>17</xdr:col>
                    <xdr:colOff>276225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50" name="Check Box 46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17</xdr:row>
                    <xdr:rowOff>19050</xdr:rowOff>
                  </from>
                  <to>
                    <xdr:col>17</xdr:col>
                    <xdr:colOff>276225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1" name="Check Box 47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18</xdr:row>
                    <xdr:rowOff>19050</xdr:rowOff>
                  </from>
                  <to>
                    <xdr:col>17</xdr:col>
                    <xdr:colOff>276225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2" name="Check Box 48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17</xdr:col>
                    <xdr:colOff>276225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3" name="Check Box 49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19</xdr:row>
                    <xdr:rowOff>276225</xdr:rowOff>
                  </from>
                  <to>
                    <xdr:col>17</xdr:col>
                    <xdr:colOff>276225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4" name="Check Box 50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21</xdr:row>
                    <xdr:rowOff>9525</xdr:rowOff>
                  </from>
                  <to>
                    <xdr:col>17</xdr:col>
                    <xdr:colOff>276225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5" name="Check Box 51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21</xdr:row>
                    <xdr:rowOff>9525</xdr:rowOff>
                  </from>
                  <to>
                    <xdr:col>17</xdr:col>
                    <xdr:colOff>276225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6" name="Check Box 52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22</xdr:row>
                    <xdr:rowOff>28575</xdr:rowOff>
                  </from>
                  <to>
                    <xdr:col>17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7" name="Check Box 53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22</xdr:row>
                    <xdr:rowOff>28575</xdr:rowOff>
                  </from>
                  <to>
                    <xdr:col>17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8" name="Check Box 5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23</xdr:row>
                    <xdr:rowOff>47625</xdr:rowOff>
                  </from>
                  <to>
                    <xdr:col>17</xdr:col>
                    <xdr:colOff>276225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9" name="Check Box 55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23</xdr:row>
                    <xdr:rowOff>47625</xdr:rowOff>
                  </from>
                  <to>
                    <xdr:col>17</xdr:col>
                    <xdr:colOff>276225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60" name="Check Box 56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24</xdr:row>
                    <xdr:rowOff>47625</xdr:rowOff>
                  </from>
                  <to>
                    <xdr:col>17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1" name="Check Box 57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24</xdr:row>
                    <xdr:rowOff>9525</xdr:rowOff>
                  </from>
                  <to>
                    <xdr:col>17</xdr:col>
                    <xdr:colOff>276225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2" name="Check Box 59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12</xdr:row>
                    <xdr:rowOff>266700</xdr:rowOff>
                  </from>
                  <to>
                    <xdr:col>17</xdr:col>
                    <xdr:colOff>276225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3" name="Check Box 60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18</xdr:row>
                    <xdr:rowOff>19050</xdr:rowOff>
                  </from>
                  <to>
                    <xdr:col>17</xdr:col>
                    <xdr:colOff>276225</xdr:colOff>
                    <xdr:row>18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チェックリストV01</vt:lpstr>
      <vt:lpstr>Sheet1</vt:lpstr>
      <vt:lpstr>チェックリストV01!Print_Area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林立也</dc:creator>
  <cp:lastModifiedBy>1300086</cp:lastModifiedBy>
  <cp:lastPrinted>2019-01-17T07:12:28Z</cp:lastPrinted>
  <dcterms:created xsi:type="dcterms:W3CDTF">2018-09-24T18:59:10Z</dcterms:created>
  <dcterms:modified xsi:type="dcterms:W3CDTF">2019-02-21T23:33:59Z</dcterms:modified>
</cp:coreProperties>
</file>